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AC\PAC 2022\Arquivos componentes\"/>
    </mc:Choice>
  </mc:AlternateContent>
  <bookViews>
    <workbookView xWindow="0" yWindow="0" windowWidth="23040" windowHeight="8904" activeTab="4"/>
  </bookViews>
  <sheets>
    <sheet name="BP REG 2022" sheetId="1" r:id="rId1"/>
    <sheet name="DRE REG 2022" sheetId="2" r:id="rId2"/>
    <sheet name="DRA REG 2022" sheetId="3" r:id="rId3"/>
    <sheet name="DMPL REG 2022" sheetId="4" r:id="rId4"/>
    <sheet name="DFC REG 2022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1" l="1"/>
</calcChain>
</file>

<file path=xl/sharedStrings.xml><?xml version="1.0" encoding="utf-8"?>
<sst xmlns="http://schemas.openxmlformats.org/spreadsheetml/2006/main" count="277" uniqueCount="155">
  <si>
    <t>DME Distribuição S.A. - DMED</t>
  </si>
  <si>
    <t>Balanço patrimonial</t>
  </si>
  <si>
    <t>31 de dezembro de 2022 e 2021</t>
  </si>
  <si>
    <t>(Em milhares de reais)</t>
  </si>
  <si>
    <t>Nota</t>
  </si>
  <si>
    <t>Ativo</t>
  </si>
  <si>
    <t>Circulante</t>
  </si>
  <si>
    <t>Caixa e equivalentes de caixa</t>
  </si>
  <si>
    <t>Consumidores</t>
  </si>
  <si>
    <t>Concessionárias e permissionárias</t>
  </si>
  <si>
    <t>Serviços em curso</t>
  </si>
  <si>
    <t>Tributos compensáveis</t>
  </si>
  <si>
    <t>Almoxarifado operacional</t>
  </si>
  <si>
    <t>Ativos financeiros setoriais</t>
  </si>
  <si>
    <t>Despesas pagas antecipadamente</t>
  </si>
  <si>
    <t>Subsídios tarifários e redução tarifária equilibrada</t>
  </si>
  <si>
    <t>Outros ativos circulantes</t>
  </si>
  <si>
    <t xml:space="preserve"> </t>
  </si>
  <si>
    <t>Não circulante</t>
  </si>
  <si>
    <t>Tributos a compensar</t>
  </si>
  <si>
    <t>Cauções e depósitos vinculados</t>
  </si>
  <si>
    <t>Tributos diferidos</t>
  </si>
  <si>
    <t>-</t>
  </si>
  <si>
    <t>Indenização complementar - MP 579/2012</t>
  </si>
  <si>
    <t>Superávit - plano de benefício definido</t>
  </si>
  <si>
    <t>Imobilizado</t>
  </si>
  <si>
    <t>Intangível</t>
  </si>
  <si>
    <t>Total do ativo</t>
  </si>
  <si>
    <t>Passivo</t>
  </si>
  <si>
    <t>Fornecedores</t>
  </si>
  <si>
    <t>Folha de pagamento</t>
  </si>
  <si>
    <t>Credores diversos</t>
  </si>
  <si>
    <t>Passivos financeiros setoriais</t>
  </si>
  <si>
    <t>Encargos setoriais</t>
  </si>
  <si>
    <t>Pesquisa e desenvolvimento</t>
  </si>
  <si>
    <t>Programa de eficiência energética</t>
  </si>
  <si>
    <t>Tributos e contribuições sociais</t>
  </si>
  <si>
    <t>Obrigações estimadas</t>
  </si>
  <si>
    <t>Provisões para contingências</t>
  </si>
  <si>
    <t>Repetição de Indébito Tributário PIS e COFINS</t>
  </si>
  <si>
    <t>Obrigações vinculadas à concessão e perm. serv. públicos</t>
  </si>
  <si>
    <t>Outros</t>
  </si>
  <si>
    <t xml:space="preserve"> Total do Passivo</t>
  </si>
  <si>
    <t>Patrimônio líquido</t>
  </si>
  <si>
    <t>Capital social</t>
  </si>
  <si>
    <t>Reserva de capital</t>
  </si>
  <si>
    <t>Outros resultados abrangentes</t>
  </si>
  <si>
    <t>Reserva legal</t>
  </si>
  <si>
    <t>Reserva de reavaliação e ajustes patrimoniais</t>
  </si>
  <si>
    <t>Lucros acumulados</t>
  </si>
  <si>
    <t>Total do passivo e patrimônio líquido</t>
  </si>
  <si>
    <t>Demonstração do resultado</t>
  </si>
  <si>
    <r>
      <t xml:space="preserve">Exercícios findos em </t>
    </r>
    <r>
      <rPr>
        <b/>
        <sz val="11"/>
        <color rgb="FF000000"/>
        <rFont val="Arial"/>
        <family val="2"/>
      </rPr>
      <t>31 de dezembro de 2022 e 2021</t>
    </r>
  </si>
  <si>
    <t>Receita operacional</t>
  </si>
  <si>
    <t>Fornecimento de energia elétrica</t>
  </si>
  <si>
    <t>Suprimento de energia elétrica</t>
  </si>
  <si>
    <t>Energia elétrica de curto prazo</t>
  </si>
  <si>
    <t>Receita pela disponibilidade da rede elétrica</t>
  </si>
  <si>
    <t>Ativos e passivos regulatórios</t>
  </si>
  <si>
    <t>Venda de energia - MVE</t>
  </si>
  <si>
    <t xml:space="preserve">Outras receitas vinculadas </t>
  </si>
  <si>
    <t>Deduções da receita operacional</t>
  </si>
  <si>
    <t>Tributos e encargos</t>
  </si>
  <si>
    <t>Tributos</t>
  </si>
  <si>
    <t>Federais</t>
  </si>
  <si>
    <t>Estaduais</t>
  </si>
  <si>
    <t>Encargos - Parcela "A"</t>
  </si>
  <si>
    <t>Conta de desenvolvimento econômico - CDE</t>
  </si>
  <si>
    <t>Compensação financeira pela utilização de recursos hídricos</t>
  </si>
  <si>
    <t>Pesquisa e desenvolvimento - P &amp; D</t>
  </si>
  <si>
    <t>Programa de eficiência energética - PEE</t>
  </si>
  <si>
    <t>Taxa de fiscalização - TFSEE</t>
  </si>
  <si>
    <t>Conta centralizadora dos recursos das bandeiras tarifárias</t>
  </si>
  <si>
    <t>Receita operacional líquida</t>
  </si>
  <si>
    <t>Custos não gerenciáveis - Parcela "A"</t>
  </si>
  <si>
    <t>Energia elétrica comprada para revenda</t>
  </si>
  <si>
    <t>Encargos de uso do sistema de transmissão e distribuição</t>
  </si>
  <si>
    <t>Energia elétrica comprada para revenda - Proinfa</t>
  </si>
  <si>
    <t>Resultado antes dos custos gerenciáveis</t>
  </si>
  <si>
    <t>Custos gerenciáveis - Parcela "B"</t>
  </si>
  <si>
    <t>Pessoal e administradores</t>
  </si>
  <si>
    <t>Serviço de terceiros</t>
  </si>
  <si>
    <t>Material</t>
  </si>
  <si>
    <t>Arrendamentos e aluguéis</t>
  </si>
  <si>
    <t>Seguros</t>
  </si>
  <si>
    <t>Doações, contribuições. e subvenções</t>
  </si>
  <si>
    <t>Provisão para devedores duvidosos</t>
  </si>
  <si>
    <t>Provisões - outras</t>
  </si>
  <si>
    <t>Depreciação</t>
  </si>
  <si>
    <t>(-) Recuperação de despesas</t>
  </si>
  <si>
    <t>(-) Reversão da provisão</t>
  </si>
  <si>
    <t>Gastos diversos</t>
  </si>
  <si>
    <t>Outras receitas operacionais</t>
  </si>
  <si>
    <t>Outras despesas operacionais</t>
  </si>
  <si>
    <t>Resultado da atividade da concessão</t>
  </si>
  <si>
    <t>Resultado financeiro líquido</t>
  </si>
  <si>
    <t>Receita financeira</t>
  </si>
  <si>
    <t>Despesas financeiras</t>
  </si>
  <si>
    <t>Lucro antes do IR e da CSLL</t>
  </si>
  <si>
    <t>Imposto de renda corrente</t>
  </si>
  <si>
    <t>Contribuição social corrente</t>
  </si>
  <si>
    <t>Impostos diferidos</t>
  </si>
  <si>
    <t>Lucro líquido do exercício</t>
  </si>
  <si>
    <t>Demonstração do resultado abrangente</t>
  </si>
  <si>
    <t>Resultados do exercício</t>
  </si>
  <si>
    <t>Resultados abrangentes</t>
  </si>
  <si>
    <t>Ganhos (perdas) atuariais de plano de benefícios definido, líquido dos efeitos tributários</t>
  </si>
  <si>
    <t>Resultado abrangente do exercício</t>
  </si>
  <si>
    <t>Demonstração das mutações do patrimônio líquido</t>
  </si>
  <si>
    <t>Capital</t>
  </si>
  <si>
    <t>Reservas</t>
  </si>
  <si>
    <t>Reserva de</t>
  </si>
  <si>
    <t>Reserva</t>
  </si>
  <si>
    <t>Lucros/</t>
  </si>
  <si>
    <t>Total</t>
  </si>
  <si>
    <t>social</t>
  </si>
  <si>
    <t>de capital</t>
  </si>
  <si>
    <t>reavaliação</t>
  </si>
  <si>
    <t>legal</t>
  </si>
  <si>
    <t>acumulados</t>
  </si>
  <si>
    <t>Saldo em 31 de dezembro de 2020</t>
  </si>
  <si>
    <t>Remuneração das imobilizações em curso</t>
  </si>
  <si>
    <t>Juros sobre capital próprio</t>
  </si>
  <si>
    <t>Constituição da reserva de reavaliação (nota 16)</t>
  </si>
  <si>
    <t>Destinação do lucro líquido:</t>
  </si>
  <si>
    <t>Constituição de reserva legal</t>
  </si>
  <si>
    <t>Saldo em 31 de dezembro de 2021</t>
  </si>
  <si>
    <t>Destinação do lucro líquido</t>
  </si>
  <si>
    <t>Saldo em 31 de dezembro de 2022</t>
  </si>
  <si>
    <t>Demonstração do fluxo de caixa</t>
  </si>
  <si>
    <t>Fluxo de caixa das atividades operacionais</t>
  </si>
  <si>
    <t>Provisão para créditos de liquidação duvidosa (Nota 5)</t>
  </si>
  <si>
    <t xml:space="preserve">Depreciação e amortização </t>
  </si>
  <si>
    <t>Valor residual de imobilizado e intangível baixado</t>
  </si>
  <si>
    <t>(Reversão) constituição de provisões para contingências, líquidas (Nota 11)</t>
  </si>
  <si>
    <t>Redução (aumento) nos ativos</t>
  </si>
  <si>
    <t>Consumidores e revendedores</t>
  </si>
  <si>
    <t>Tributos a Compensar</t>
  </si>
  <si>
    <t>Demais ativos circulantes e não circulantes</t>
  </si>
  <si>
    <t>Aumento (redução) nos passivos</t>
  </si>
  <si>
    <t>Folha de pagamento e provisões trabalhistas</t>
  </si>
  <si>
    <t>Encargos regulatórios</t>
  </si>
  <si>
    <t>Pagamento de Contingências</t>
  </si>
  <si>
    <t>Demais passivos circulantes e não circulantes</t>
  </si>
  <si>
    <t>Imposto de renda e contribuições sociais pagos</t>
  </si>
  <si>
    <t>Recursos líquidos provenientes das atividades operacionais</t>
  </si>
  <si>
    <t>Fluxos de caixa das atividades de investimentos</t>
  </si>
  <si>
    <t>Adições no imobilizado e intangível (Nota 6)</t>
  </si>
  <si>
    <t>Recursos líquidos utilizados nas atividades de investimento</t>
  </si>
  <si>
    <t>Fluxos de caixa das atividades de financiamentos</t>
  </si>
  <si>
    <t>Pagamento de juros sobre capital próprio</t>
  </si>
  <si>
    <t>Recursos líquidos utilizados nas atividades de financiamento</t>
  </si>
  <si>
    <t>Aumento de caixa e equivalente de caixa</t>
  </si>
  <si>
    <t>No fim do exercício</t>
  </si>
  <si>
    <t>No início do exercício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</si>
</sst>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Times New Roman"/>
      <family val="1"/>
    </font>
    <font>
      <i/>
      <sz val="11"/>
      <color rgb="FF000000"/>
      <name val="Times New Roman"/>
      <family val="1"/>
    </font>
    <font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 indent="1"/>
    </xf>
    <xf numFmtId="3" fontId="7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0" fillId="0" borderId="0" xfId="0" applyBorder="1"/>
    <xf numFmtId="14" fontId="6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1" fontId="8" fillId="0" borderId="0" xfId="0" applyNumberFormat="1" applyFont="1" applyAlignment="1">
      <alignment horizontal="right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right" vertical="center" wrapText="1"/>
    </xf>
    <xf numFmtId="1" fontId="8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" fontId="7" fillId="0" borderId="0" xfId="0" applyNumberFormat="1" applyFont="1" applyAlignment="1">
      <alignment horizontal="right" vertical="center" wrapText="1"/>
    </xf>
    <xf numFmtId="1" fontId="5" fillId="0" borderId="0" xfId="0" applyNumberFormat="1" applyFont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0" xfId="0" applyFont="1"/>
  </cellXfs>
  <cellStyles count="6">
    <cellStyle name="Comma 4" xfId="1"/>
    <cellStyle name="Normal" xfId="0" builtinId="0"/>
    <cellStyle name="Normal 2" xfId="2"/>
    <cellStyle name="Normal 4" xfId="3"/>
    <cellStyle name="Vírgula 2" xfId="5"/>
    <cellStyle name="Vírgul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topLeftCell="A28" workbookViewId="0">
      <selection activeCell="A21" sqref="A21"/>
    </sheetView>
  </sheetViews>
  <sheetFormatPr defaultRowHeight="14.4" x14ac:dyDescent="0.3"/>
  <cols>
    <col min="1" max="1" width="47.44140625" customWidth="1"/>
    <col min="2" max="2" width="4.44140625" bestFit="1" customWidth="1"/>
    <col min="3" max="3" width="3.88671875" style="29" customWidth="1"/>
    <col min="5" max="5" width="3.88671875" style="29" customWidth="1"/>
    <col min="7" max="7" width="14.21875" customWidth="1"/>
    <col min="8" max="8" width="35.33203125" customWidth="1"/>
    <col min="10" max="10" width="3.88671875" customWidth="1"/>
    <col min="12" max="12" width="3.88671875" customWidth="1"/>
  </cols>
  <sheetData>
    <row r="1" spans="1:13" ht="16.8" x14ac:dyDescent="0.3">
      <c r="A1" s="1" t="s">
        <v>0</v>
      </c>
    </row>
    <row r="2" spans="1:13" x14ac:dyDescent="0.3">
      <c r="A2" s="2"/>
    </row>
    <row r="3" spans="1:13" x14ac:dyDescent="0.3">
      <c r="A3" s="3" t="s">
        <v>1</v>
      </c>
    </row>
    <row r="4" spans="1:13" x14ac:dyDescent="0.3">
      <c r="A4" s="3" t="s">
        <v>2</v>
      </c>
    </row>
    <row r="5" spans="1:13" x14ac:dyDescent="0.3">
      <c r="A5" s="4" t="s">
        <v>3</v>
      </c>
    </row>
    <row r="6" spans="1:13" x14ac:dyDescent="0.3">
      <c r="A6" s="2"/>
    </row>
    <row r="7" spans="1:13" x14ac:dyDescent="0.3">
      <c r="A7" s="2"/>
    </row>
    <row r="8" spans="1:13" ht="15" thickBot="1" x14ac:dyDescent="0.35">
      <c r="A8" s="5"/>
      <c r="B8" s="6" t="s">
        <v>4</v>
      </c>
      <c r="C8" s="33"/>
      <c r="D8" s="7">
        <v>44926</v>
      </c>
      <c r="E8" s="30"/>
      <c r="F8" s="7">
        <v>44561</v>
      </c>
      <c r="H8" s="5" t="s">
        <v>17</v>
      </c>
      <c r="I8" s="6" t="s">
        <v>4</v>
      </c>
      <c r="J8" s="33"/>
      <c r="K8" s="7">
        <v>44926</v>
      </c>
      <c r="L8" s="33"/>
      <c r="M8" s="7">
        <v>44561</v>
      </c>
    </row>
    <row r="9" spans="1:13" x14ac:dyDescent="0.3">
      <c r="A9" s="8" t="s">
        <v>5</v>
      </c>
      <c r="B9" s="9"/>
      <c r="C9" s="34"/>
      <c r="D9" s="10"/>
      <c r="E9" s="31"/>
      <c r="F9" s="10"/>
      <c r="H9" s="8" t="s">
        <v>28</v>
      </c>
      <c r="I9" s="9"/>
      <c r="J9" s="34"/>
      <c r="K9" s="10"/>
      <c r="L9" s="34"/>
      <c r="M9" s="10"/>
    </row>
    <row r="10" spans="1:13" x14ac:dyDescent="0.3">
      <c r="A10" s="8" t="s">
        <v>6</v>
      </c>
      <c r="B10" s="11"/>
      <c r="C10" s="34"/>
      <c r="D10" s="12"/>
      <c r="E10" s="31"/>
      <c r="F10" s="12"/>
      <c r="H10" s="8" t="s">
        <v>6</v>
      </c>
      <c r="I10" s="11"/>
      <c r="J10" s="34"/>
      <c r="K10" s="12"/>
      <c r="L10" s="34"/>
      <c r="M10" s="16"/>
    </row>
    <row r="11" spans="1:13" x14ac:dyDescent="0.3">
      <c r="A11" s="13" t="s">
        <v>7</v>
      </c>
      <c r="B11" s="11">
        <v>4</v>
      </c>
      <c r="C11" s="34"/>
      <c r="D11" s="14">
        <v>76037.073569999993</v>
      </c>
      <c r="E11" s="32"/>
      <c r="F11" s="15">
        <v>62864.282399999996</v>
      </c>
      <c r="H11" s="13" t="s">
        <v>29</v>
      </c>
      <c r="I11" s="11"/>
      <c r="J11" s="34"/>
      <c r="K11" s="19">
        <v>9868.7128100000009</v>
      </c>
      <c r="L11" s="34"/>
      <c r="M11" s="20">
        <v>13275.03458</v>
      </c>
    </row>
    <row r="12" spans="1:13" x14ac:dyDescent="0.3">
      <c r="A12" s="13" t="s">
        <v>8</v>
      </c>
      <c r="B12" s="11">
        <v>5</v>
      </c>
      <c r="C12" s="34"/>
      <c r="D12" s="14">
        <v>32807.304049999999</v>
      </c>
      <c r="E12" s="32"/>
      <c r="F12" s="15">
        <v>37997.725450000005</v>
      </c>
      <c r="H12" s="13" t="s">
        <v>30</v>
      </c>
      <c r="I12" s="11"/>
      <c r="J12" s="34"/>
      <c r="K12" s="38">
        <v>515.16392999999994</v>
      </c>
      <c r="L12" s="34"/>
      <c r="M12" s="39">
        <v>457.30627000000004</v>
      </c>
    </row>
    <row r="13" spans="1:13" x14ac:dyDescent="0.3">
      <c r="A13" s="13" t="s">
        <v>9</v>
      </c>
      <c r="B13" s="11">
        <v>5</v>
      </c>
      <c r="C13" s="34"/>
      <c r="D13" s="14">
        <v>2376.2863199999997</v>
      </c>
      <c r="E13" s="32"/>
      <c r="F13" s="15">
        <v>2148.0852799999998</v>
      </c>
      <c r="H13" s="13" t="s">
        <v>31</v>
      </c>
      <c r="I13" s="11"/>
      <c r="J13" s="34"/>
      <c r="K13" s="19">
        <v>7309.3361199999999</v>
      </c>
      <c r="L13" s="34"/>
      <c r="M13" s="20">
        <v>6573.5560400000004</v>
      </c>
    </row>
    <row r="14" spans="1:13" x14ac:dyDescent="0.3">
      <c r="A14" s="13" t="s">
        <v>10</v>
      </c>
      <c r="B14" s="11"/>
      <c r="C14" s="34"/>
      <c r="D14" s="14">
        <v>1660.5788400000001</v>
      </c>
      <c r="E14" s="32"/>
      <c r="F14" s="15">
        <v>1421.13273</v>
      </c>
      <c r="H14" s="13" t="s">
        <v>32</v>
      </c>
      <c r="I14" s="11">
        <v>7</v>
      </c>
      <c r="J14" s="34"/>
      <c r="K14" s="19">
        <v>37703.094090000006</v>
      </c>
      <c r="L14" s="34"/>
      <c r="M14" s="20">
        <v>12226.87667</v>
      </c>
    </row>
    <row r="15" spans="1:13" x14ac:dyDescent="0.3">
      <c r="A15" s="13" t="s">
        <v>11</v>
      </c>
      <c r="B15" s="11">
        <v>8</v>
      </c>
      <c r="C15" s="34"/>
      <c r="D15" s="14">
        <v>6204.90535</v>
      </c>
      <c r="E15" s="32"/>
      <c r="F15" s="15">
        <v>1914.57179</v>
      </c>
      <c r="H15" s="13" t="s">
        <v>33</v>
      </c>
      <c r="I15" s="11">
        <v>12</v>
      </c>
      <c r="J15" s="34"/>
      <c r="K15" s="38">
        <v>794.68975000000012</v>
      </c>
      <c r="L15" s="40"/>
      <c r="M15" s="39">
        <v>769.30254000000002</v>
      </c>
    </row>
    <row r="16" spans="1:13" x14ac:dyDescent="0.3">
      <c r="A16" s="13" t="s">
        <v>12</v>
      </c>
      <c r="B16" s="11"/>
      <c r="C16" s="34"/>
      <c r="D16" s="14">
        <v>1576.4909299999999</v>
      </c>
      <c r="E16" s="32"/>
      <c r="F16" s="15">
        <v>1289.3943400000001</v>
      </c>
      <c r="H16" s="13" t="s">
        <v>34</v>
      </c>
      <c r="I16" s="11">
        <v>13</v>
      </c>
      <c r="J16" s="34"/>
      <c r="K16" s="19">
        <v>1939.5753500000001</v>
      </c>
      <c r="L16" s="34"/>
      <c r="M16" s="20">
        <v>1736.7243799999999</v>
      </c>
    </row>
    <row r="17" spans="1:13" x14ac:dyDescent="0.3">
      <c r="A17" s="13" t="s">
        <v>13</v>
      </c>
      <c r="B17" s="11">
        <v>7</v>
      </c>
      <c r="C17" s="34"/>
      <c r="D17" s="14">
        <v>57272.877310000003</v>
      </c>
      <c r="E17" s="32"/>
      <c r="F17" s="15">
        <v>50062.06151</v>
      </c>
      <c r="H17" s="13" t="s">
        <v>35</v>
      </c>
      <c r="I17" s="11">
        <v>13</v>
      </c>
      <c r="J17" s="34"/>
      <c r="K17" s="19">
        <v>2717.73794</v>
      </c>
      <c r="L17" s="34"/>
      <c r="M17" s="20">
        <v>2196.3190800000002</v>
      </c>
    </row>
    <row r="18" spans="1:13" x14ac:dyDescent="0.3">
      <c r="A18" s="13" t="s">
        <v>14</v>
      </c>
      <c r="B18" s="11"/>
      <c r="C18" s="34"/>
      <c r="D18" s="14">
        <v>600.41575</v>
      </c>
      <c r="E18" s="31"/>
      <c r="F18" s="15">
        <v>668.46357</v>
      </c>
      <c r="H18" s="13" t="s">
        <v>36</v>
      </c>
      <c r="I18" s="11">
        <v>15</v>
      </c>
      <c r="J18" s="34"/>
      <c r="K18" s="19">
        <v>4219.9756600000001</v>
      </c>
      <c r="L18" s="34"/>
      <c r="M18" s="20">
        <v>9645.6441799999993</v>
      </c>
    </row>
    <row r="19" spans="1:13" ht="15" thickBot="1" x14ac:dyDescent="0.35">
      <c r="A19" s="13" t="s">
        <v>15</v>
      </c>
      <c r="B19" s="11"/>
      <c r="C19" s="34"/>
      <c r="D19" s="14">
        <v>2074.31549</v>
      </c>
      <c r="E19" s="32"/>
      <c r="F19" s="15">
        <v>585.55478000000005</v>
      </c>
      <c r="H19" s="13" t="s">
        <v>37</v>
      </c>
      <c r="I19" s="11"/>
      <c r="J19" s="34"/>
      <c r="K19" s="23">
        <v>4053.3973600000004</v>
      </c>
      <c r="L19" s="34"/>
      <c r="M19" s="24">
        <v>4146.3994799999991</v>
      </c>
    </row>
    <row r="20" spans="1:13" ht="15" thickBot="1" x14ac:dyDescent="0.35">
      <c r="A20" s="13" t="s">
        <v>16</v>
      </c>
      <c r="B20" s="11"/>
      <c r="C20" s="34"/>
      <c r="D20" s="17">
        <v>2382.6447599999997</v>
      </c>
      <c r="E20" s="32"/>
      <c r="F20" s="18">
        <v>3887.54529</v>
      </c>
      <c r="H20" s="5" t="s">
        <v>17</v>
      </c>
      <c r="I20" s="11"/>
      <c r="J20" s="34"/>
      <c r="K20" s="23">
        <v>69121.683010000008</v>
      </c>
      <c r="L20" s="34"/>
      <c r="M20" s="24">
        <v>51027.163219999995</v>
      </c>
    </row>
    <row r="21" spans="1:13" ht="15" thickBot="1" x14ac:dyDescent="0.35">
      <c r="A21" s="5" t="s">
        <v>17</v>
      </c>
      <c r="B21" s="11"/>
      <c r="C21" s="34"/>
      <c r="D21" s="17">
        <v>182991.89236999999</v>
      </c>
      <c r="E21" s="32"/>
      <c r="F21" s="18">
        <v>162838.81714</v>
      </c>
      <c r="H21" s="8" t="s">
        <v>17</v>
      </c>
      <c r="I21" s="11"/>
      <c r="J21" s="34"/>
      <c r="K21" s="12"/>
      <c r="L21" s="34"/>
      <c r="M21" s="16"/>
    </row>
    <row r="22" spans="1:13" x14ac:dyDescent="0.3">
      <c r="A22" s="8" t="s">
        <v>17</v>
      </c>
      <c r="B22" s="11"/>
      <c r="C22" s="34"/>
      <c r="D22" s="12"/>
      <c r="E22" s="31"/>
      <c r="F22" s="16"/>
      <c r="H22" s="8" t="s">
        <v>18</v>
      </c>
      <c r="I22" s="11"/>
      <c r="J22" s="34"/>
      <c r="K22" s="12"/>
      <c r="L22" s="34"/>
      <c r="M22" s="16"/>
    </row>
    <row r="23" spans="1:13" x14ac:dyDescent="0.3">
      <c r="A23" s="8" t="s">
        <v>18</v>
      </c>
      <c r="B23" s="11"/>
      <c r="C23" s="34"/>
      <c r="D23" s="12"/>
      <c r="E23" s="31"/>
      <c r="F23" s="16"/>
      <c r="H23" s="13" t="s">
        <v>38</v>
      </c>
      <c r="I23" s="11">
        <v>11</v>
      </c>
      <c r="J23" s="34"/>
      <c r="K23" s="19">
        <v>47518.97552</v>
      </c>
      <c r="L23" s="34"/>
      <c r="M23" s="20">
        <v>41564.186880000001</v>
      </c>
    </row>
    <row r="24" spans="1:13" ht="22.8" x14ac:dyDescent="0.3">
      <c r="A24" s="13"/>
      <c r="B24" s="11"/>
      <c r="C24" s="34"/>
      <c r="D24" s="12"/>
      <c r="E24" s="31"/>
      <c r="F24" s="16"/>
      <c r="H24" s="13" t="s">
        <v>39</v>
      </c>
      <c r="I24" s="11">
        <v>15</v>
      </c>
      <c r="J24" s="34"/>
      <c r="K24" s="19">
        <v>36802.709139999999</v>
      </c>
      <c r="L24" s="34"/>
      <c r="M24" s="20">
        <v>23772.55773</v>
      </c>
    </row>
    <row r="25" spans="1:13" ht="22.8" x14ac:dyDescent="0.3">
      <c r="A25" s="13" t="s">
        <v>19</v>
      </c>
      <c r="B25" s="11">
        <v>8</v>
      </c>
      <c r="C25" s="34"/>
      <c r="D25" s="14">
        <v>36878.357840000004</v>
      </c>
      <c r="E25" s="32"/>
      <c r="F25" s="15">
        <v>24081.959750000002</v>
      </c>
      <c r="H25" s="13" t="s">
        <v>40</v>
      </c>
      <c r="I25" s="11">
        <v>14</v>
      </c>
      <c r="J25" s="34"/>
      <c r="K25" s="19">
        <v>15096.49577</v>
      </c>
      <c r="L25" s="34"/>
      <c r="M25" s="20">
        <v>15308.244339999999</v>
      </c>
    </row>
    <row r="26" spans="1:13" x14ac:dyDescent="0.3">
      <c r="A26" s="13" t="s">
        <v>20</v>
      </c>
      <c r="B26" s="11"/>
      <c r="C26" s="34"/>
      <c r="D26" s="14">
        <v>23878.97207</v>
      </c>
      <c r="E26" s="32"/>
      <c r="F26" s="15">
        <v>21323.090079999998</v>
      </c>
      <c r="H26" s="13" t="s">
        <v>32</v>
      </c>
      <c r="I26" s="11">
        <v>7</v>
      </c>
      <c r="J26" s="34"/>
      <c r="K26" s="19">
        <v>4007.11346</v>
      </c>
      <c r="L26" s="34"/>
      <c r="M26" s="22" t="s">
        <v>22</v>
      </c>
    </row>
    <row r="27" spans="1:13" ht="15" thickBot="1" x14ac:dyDescent="0.35">
      <c r="A27" s="13" t="s">
        <v>21</v>
      </c>
      <c r="B27" s="11">
        <v>10</v>
      </c>
      <c r="C27" s="34"/>
      <c r="D27" s="14">
        <v>17489.337480000002</v>
      </c>
      <c r="E27" s="32"/>
      <c r="F27" s="15">
        <v>14284.968269999999</v>
      </c>
      <c r="H27" s="13" t="s">
        <v>41</v>
      </c>
      <c r="I27" s="11"/>
      <c r="J27" s="34"/>
      <c r="K27" s="41">
        <v>2.4772399999999997</v>
      </c>
      <c r="L27" s="40"/>
      <c r="M27" s="42">
        <v>4.7221500000000001</v>
      </c>
    </row>
    <row r="28" spans="1:13" ht="15" thickBot="1" x14ac:dyDescent="0.35">
      <c r="A28" s="13" t="s">
        <v>13</v>
      </c>
      <c r="B28" s="11">
        <v>7</v>
      </c>
      <c r="C28" s="34"/>
      <c r="D28" s="14">
        <v>11115.481449999999</v>
      </c>
      <c r="E28" s="32"/>
      <c r="F28" s="16" t="s">
        <v>22</v>
      </c>
      <c r="H28" s="5" t="s">
        <v>17</v>
      </c>
      <c r="I28" s="11"/>
      <c r="J28" s="34"/>
      <c r="K28" s="23">
        <v>103426.77112999999</v>
      </c>
      <c r="L28" s="34"/>
      <c r="M28" s="24">
        <v>80649.7111</v>
      </c>
    </row>
    <row r="29" spans="1:13" ht="15" thickBot="1" x14ac:dyDescent="0.35">
      <c r="A29" s="13" t="s">
        <v>23</v>
      </c>
      <c r="B29" s="11"/>
      <c r="C29" s="34"/>
      <c r="D29" s="14">
        <v>9037.8573699999997</v>
      </c>
      <c r="E29" s="32"/>
      <c r="F29" s="15">
        <v>10223.984269999999</v>
      </c>
      <c r="H29" s="8" t="s">
        <v>42</v>
      </c>
      <c r="I29" s="11"/>
      <c r="J29" s="34"/>
      <c r="K29" s="17">
        <v>172549.45413999999</v>
      </c>
      <c r="L29" s="34"/>
      <c r="M29" s="18">
        <v>131676.87432</v>
      </c>
    </row>
    <row r="30" spans="1:13" x14ac:dyDescent="0.3">
      <c r="A30" s="13" t="s">
        <v>24</v>
      </c>
      <c r="B30" s="11">
        <v>9</v>
      </c>
      <c r="C30" s="34"/>
      <c r="D30" s="14">
        <v>3928.261</v>
      </c>
      <c r="E30" s="32"/>
      <c r="F30" s="15">
        <v>4910.0870000000004</v>
      </c>
      <c r="H30" s="27"/>
      <c r="I30" s="11"/>
      <c r="J30" s="34"/>
      <c r="K30" s="12"/>
      <c r="L30" s="34"/>
      <c r="M30" s="16"/>
    </row>
    <row r="31" spans="1:13" x14ac:dyDescent="0.3">
      <c r="A31" s="13" t="s">
        <v>25</v>
      </c>
      <c r="B31" s="11">
        <v>6</v>
      </c>
      <c r="C31" s="34"/>
      <c r="D31" s="14">
        <v>259978.44472999999</v>
      </c>
      <c r="E31" s="32"/>
      <c r="F31" s="15">
        <v>262521.54986999999</v>
      </c>
      <c r="H31" s="8" t="s">
        <v>43</v>
      </c>
      <c r="I31" s="11">
        <v>16</v>
      </c>
      <c r="J31" s="34"/>
      <c r="K31" s="12"/>
      <c r="L31" s="34"/>
      <c r="M31" s="16"/>
    </row>
    <row r="32" spans="1:13" ht="15" thickBot="1" x14ac:dyDescent="0.35">
      <c r="A32" s="13" t="s">
        <v>26</v>
      </c>
      <c r="B32" s="11">
        <v>6</v>
      </c>
      <c r="C32" s="34"/>
      <c r="D32" s="17">
        <v>1505.9222500000001</v>
      </c>
      <c r="E32" s="32"/>
      <c r="F32" s="18">
        <v>1752.1826999999998</v>
      </c>
      <c r="H32" s="13" t="s">
        <v>44</v>
      </c>
      <c r="I32" s="11"/>
      <c r="J32" s="34"/>
      <c r="K32" s="19">
        <v>222949.82833000002</v>
      </c>
      <c r="L32" s="34"/>
      <c r="M32" s="20">
        <v>222949.82833000002</v>
      </c>
    </row>
    <row r="33" spans="1:13" ht="15" thickBot="1" x14ac:dyDescent="0.35">
      <c r="A33" s="5" t="s">
        <v>17</v>
      </c>
      <c r="B33" s="11"/>
      <c r="C33" s="34"/>
      <c r="D33" s="17">
        <v>363811</v>
      </c>
      <c r="E33" s="32"/>
      <c r="F33" s="18">
        <v>339098</v>
      </c>
      <c r="H33" s="13" t="s">
        <v>45</v>
      </c>
      <c r="I33" s="11"/>
      <c r="J33" s="34"/>
      <c r="K33" s="19">
        <v>27489.252840000001</v>
      </c>
      <c r="L33" s="34"/>
      <c r="M33" s="20">
        <v>26379</v>
      </c>
    </row>
    <row r="34" spans="1:13" x14ac:dyDescent="0.3">
      <c r="A34" s="5" t="s">
        <v>17</v>
      </c>
      <c r="B34" s="11"/>
      <c r="C34" s="34"/>
      <c r="D34" s="12"/>
      <c r="E34" s="31"/>
      <c r="F34" s="16"/>
      <c r="H34" s="13" t="s">
        <v>46</v>
      </c>
      <c r="I34" s="11"/>
      <c r="J34" s="34"/>
      <c r="K34" s="19">
        <v>-2772.0728199999999</v>
      </c>
      <c r="L34" s="34"/>
      <c r="M34" s="20">
        <v>-1875</v>
      </c>
    </row>
    <row r="35" spans="1:13" x14ac:dyDescent="0.3">
      <c r="A35" s="5" t="s">
        <v>17</v>
      </c>
      <c r="B35" s="11"/>
      <c r="C35" s="34"/>
      <c r="D35" s="31"/>
      <c r="E35" s="31"/>
      <c r="F35" s="36"/>
      <c r="H35" s="13" t="s">
        <v>47</v>
      </c>
      <c r="I35" s="11"/>
      <c r="J35" s="34"/>
      <c r="K35" s="19">
        <v>13901.046199999999</v>
      </c>
      <c r="L35" s="34"/>
      <c r="M35" s="20">
        <v>12675</v>
      </c>
    </row>
    <row r="36" spans="1:13" ht="23.4" thickBot="1" x14ac:dyDescent="0.35">
      <c r="A36" s="8" t="s">
        <v>27</v>
      </c>
      <c r="B36" s="11"/>
      <c r="C36" s="34"/>
      <c r="D36" s="35">
        <v>546802.52656000003</v>
      </c>
      <c r="E36" s="32"/>
      <c r="F36" s="37">
        <v>501936.63907999999</v>
      </c>
      <c r="H36" s="13" t="s">
        <v>48</v>
      </c>
      <c r="I36" s="11"/>
      <c r="J36" s="34"/>
      <c r="K36" s="19">
        <v>39515.117789999997</v>
      </c>
      <c r="L36" s="34"/>
      <c r="M36" s="20">
        <v>46997</v>
      </c>
    </row>
    <row r="37" spans="1:13" ht="15.6" thickTop="1" thickBot="1" x14ac:dyDescent="0.35">
      <c r="H37" s="13" t="s">
        <v>49</v>
      </c>
      <c r="I37" s="11"/>
      <c r="J37" s="34"/>
      <c r="K37" s="23">
        <v>73170.900079999992</v>
      </c>
      <c r="L37" s="34"/>
      <c r="M37" s="24">
        <v>63134</v>
      </c>
    </row>
    <row r="38" spans="1:13" ht="15" thickBot="1" x14ac:dyDescent="0.35">
      <c r="H38" s="5" t="s">
        <v>17</v>
      </c>
      <c r="I38" s="11"/>
      <c r="J38" s="34"/>
      <c r="K38" s="23">
        <v>374254.07242000004</v>
      </c>
      <c r="L38" s="34"/>
      <c r="M38" s="24">
        <f>SUM(M32:M37)</f>
        <v>370259.82833000005</v>
      </c>
    </row>
    <row r="39" spans="1:13" x14ac:dyDescent="0.3">
      <c r="H39" s="5" t="s">
        <v>17</v>
      </c>
      <c r="I39" s="11"/>
      <c r="J39" s="34"/>
      <c r="K39" s="21"/>
      <c r="L39" s="34"/>
      <c r="M39" s="22"/>
    </row>
    <row r="40" spans="1:13" ht="15" thickBot="1" x14ac:dyDescent="0.35">
      <c r="H40" s="5" t="s">
        <v>17</v>
      </c>
      <c r="I40" s="11"/>
      <c r="J40" s="34"/>
      <c r="K40" s="25"/>
      <c r="L40" s="34"/>
      <c r="M40" s="26"/>
    </row>
    <row r="41" spans="1:13" ht="15" thickBot="1" x14ac:dyDescent="0.35">
      <c r="H41" s="8" t="s">
        <v>50</v>
      </c>
      <c r="I41" s="11"/>
      <c r="J41" s="34"/>
      <c r="K41" s="28">
        <v>546802.52656000003</v>
      </c>
      <c r="L41" s="34"/>
      <c r="M41" s="28">
        <v>501936.63908000005</v>
      </c>
    </row>
    <row r="42" spans="1:13" ht="15" thickTop="1" x14ac:dyDescent="0.3">
      <c r="J42" s="29"/>
      <c r="L42" s="29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showGridLines="0" topLeftCell="A55" workbookViewId="0">
      <selection activeCell="A22" sqref="A22"/>
    </sheetView>
  </sheetViews>
  <sheetFormatPr defaultRowHeight="14.4" x14ac:dyDescent="0.3"/>
  <cols>
    <col min="1" max="1" width="55.77734375" customWidth="1"/>
    <col min="2" max="2" width="4.44140625" bestFit="1" customWidth="1"/>
    <col min="3" max="3" width="4.44140625" style="29" customWidth="1"/>
    <col min="4" max="4" width="8.77734375" bestFit="1" customWidth="1"/>
    <col min="5" max="5" width="4.44140625" style="29" customWidth="1"/>
    <col min="6" max="6" width="8.77734375" bestFit="1" customWidth="1"/>
  </cols>
  <sheetData>
    <row r="1" spans="1:6" ht="16.8" x14ac:dyDescent="0.3">
      <c r="A1" s="1" t="s">
        <v>0</v>
      </c>
    </row>
    <row r="2" spans="1:6" x14ac:dyDescent="0.3">
      <c r="A2" s="2"/>
    </row>
    <row r="3" spans="1:6" x14ac:dyDescent="0.3">
      <c r="A3" s="2" t="s">
        <v>51</v>
      </c>
    </row>
    <row r="4" spans="1:6" x14ac:dyDescent="0.3">
      <c r="A4" s="2" t="s">
        <v>52</v>
      </c>
    </row>
    <row r="5" spans="1:6" x14ac:dyDescent="0.3">
      <c r="A5" s="2" t="s">
        <v>3</v>
      </c>
    </row>
    <row r="6" spans="1:6" x14ac:dyDescent="0.3">
      <c r="A6" s="2"/>
    </row>
    <row r="7" spans="1:6" x14ac:dyDescent="0.3">
      <c r="A7" s="2"/>
    </row>
    <row r="8" spans="1:6" ht="15" thickBot="1" x14ac:dyDescent="0.35">
      <c r="A8" s="5" t="s">
        <v>17</v>
      </c>
      <c r="B8" s="43" t="s">
        <v>4</v>
      </c>
      <c r="C8" s="44"/>
      <c r="D8" s="45">
        <v>44926</v>
      </c>
      <c r="E8" s="30"/>
      <c r="F8" s="45">
        <v>44561</v>
      </c>
    </row>
    <row r="9" spans="1:6" x14ac:dyDescent="0.3">
      <c r="A9" s="5" t="s">
        <v>17</v>
      </c>
      <c r="B9" s="11"/>
      <c r="C9" s="34"/>
      <c r="D9" s="12"/>
      <c r="E9" s="31"/>
      <c r="F9" s="12"/>
    </row>
    <row r="10" spans="1:6" ht="15" thickBot="1" x14ac:dyDescent="0.35">
      <c r="A10" s="5" t="s">
        <v>53</v>
      </c>
      <c r="B10" s="11"/>
      <c r="C10" s="34"/>
      <c r="D10" s="17">
        <v>294537.52812000003</v>
      </c>
      <c r="E10" s="32"/>
      <c r="F10" s="18">
        <v>328947.68940999999</v>
      </c>
    </row>
    <row r="11" spans="1:6" x14ac:dyDescent="0.3">
      <c r="A11" s="46" t="s">
        <v>54</v>
      </c>
      <c r="B11" s="11">
        <v>17</v>
      </c>
      <c r="C11" s="34"/>
      <c r="D11" s="14">
        <v>192013.82229000001</v>
      </c>
      <c r="E11" s="32"/>
      <c r="F11" s="15">
        <v>205196.82782000003</v>
      </c>
    </row>
    <row r="12" spans="1:6" x14ac:dyDescent="0.3">
      <c r="A12" s="46" t="s">
        <v>55</v>
      </c>
      <c r="B12" s="11"/>
      <c r="C12" s="34"/>
      <c r="D12" s="14">
        <v>24823.902340000001</v>
      </c>
      <c r="E12" s="32"/>
      <c r="F12" s="15">
        <v>19614.950219999999</v>
      </c>
    </row>
    <row r="13" spans="1:6" x14ac:dyDescent="0.3">
      <c r="A13" s="46" t="s">
        <v>56</v>
      </c>
      <c r="B13" s="11">
        <v>18</v>
      </c>
      <c r="C13" s="34"/>
      <c r="D13" s="14">
        <v>6918.4038700000001</v>
      </c>
      <c r="E13" s="32"/>
      <c r="F13" s="15">
        <v>14566.7971</v>
      </c>
    </row>
    <row r="14" spans="1:6" x14ac:dyDescent="0.3">
      <c r="A14" s="46" t="s">
        <v>57</v>
      </c>
      <c r="B14" s="11"/>
      <c r="C14" s="34"/>
      <c r="D14" s="14">
        <v>48234.596299999997</v>
      </c>
      <c r="E14" s="32"/>
      <c r="F14" s="15">
        <v>48249.19197</v>
      </c>
    </row>
    <row r="15" spans="1:6" x14ac:dyDescent="0.3">
      <c r="A15" s="46" t="s">
        <v>58</v>
      </c>
      <c r="B15" s="11"/>
      <c r="C15" s="34"/>
      <c r="D15" s="47">
        <v>171.40974999999838</v>
      </c>
      <c r="E15" s="31"/>
      <c r="F15" s="15">
        <v>22222.848720000002</v>
      </c>
    </row>
    <row r="16" spans="1:6" x14ac:dyDescent="0.3">
      <c r="A16" s="46" t="s">
        <v>59</v>
      </c>
      <c r="B16" s="11"/>
      <c r="C16" s="34"/>
      <c r="D16" s="14">
        <v>9985.6969100000006</v>
      </c>
      <c r="E16" s="32"/>
      <c r="F16" s="15">
        <v>11595.611429999999</v>
      </c>
    </row>
    <row r="17" spans="1:6" x14ac:dyDescent="0.3">
      <c r="A17" s="46" t="s">
        <v>60</v>
      </c>
      <c r="B17" s="11"/>
      <c r="C17" s="34"/>
      <c r="D17" s="14">
        <v>12389.69666</v>
      </c>
      <c r="E17" s="32"/>
      <c r="F17" s="15">
        <v>7501.4621499999994</v>
      </c>
    </row>
    <row r="18" spans="1:6" x14ac:dyDescent="0.3">
      <c r="A18" s="5"/>
      <c r="B18" s="11"/>
      <c r="C18" s="34"/>
      <c r="D18" s="12"/>
      <c r="E18" s="31"/>
      <c r="F18" s="16"/>
    </row>
    <row r="19" spans="1:6" x14ac:dyDescent="0.3">
      <c r="A19" s="5" t="s">
        <v>61</v>
      </c>
      <c r="B19" s="11"/>
      <c r="C19" s="34"/>
      <c r="D19" s="12"/>
      <c r="E19" s="31"/>
      <c r="F19" s="16"/>
    </row>
    <row r="20" spans="1:6" ht="15" thickBot="1" x14ac:dyDescent="0.35">
      <c r="A20" s="5" t="s">
        <v>62</v>
      </c>
      <c r="B20" s="11"/>
      <c r="C20" s="34"/>
      <c r="D20" s="17">
        <v>-130824.58773999999</v>
      </c>
      <c r="E20" s="32"/>
      <c r="F20" s="18">
        <v>-129417.23937000002</v>
      </c>
    </row>
    <row r="21" spans="1:6" ht="15" thickBot="1" x14ac:dyDescent="0.35">
      <c r="A21" s="5" t="s">
        <v>63</v>
      </c>
      <c r="B21" s="11">
        <v>20</v>
      </c>
      <c r="C21" s="34"/>
      <c r="D21" s="17">
        <v>-78873.38923999999</v>
      </c>
      <c r="E21" s="32"/>
      <c r="F21" s="18">
        <v>-98185.103770000016</v>
      </c>
    </row>
    <row r="22" spans="1:6" x14ac:dyDescent="0.3">
      <c r="A22" s="46" t="s">
        <v>64</v>
      </c>
      <c r="B22" s="11"/>
      <c r="C22" s="34"/>
      <c r="D22" s="14">
        <v>-27686.531329999998</v>
      </c>
      <c r="E22" s="32"/>
      <c r="F22" s="15">
        <v>-30622.417540000002</v>
      </c>
    </row>
    <row r="23" spans="1:6" ht="15" thickBot="1" x14ac:dyDescent="0.35">
      <c r="A23" s="46" t="s">
        <v>65</v>
      </c>
      <c r="B23" s="11"/>
      <c r="C23" s="34"/>
      <c r="D23" s="17">
        <v>-51185.857909999999</v>
      </c>
      <c r="E23" s="32"/>
      <c r="F23" s="18">
        <v>-67562.686230000007</v>
      </c>
    </row>
    <row r="24" spans="1:6" ht="15" thickBot="1" x14ac:dyDescent="0.35">
      <c r="A24" s="5" t="s">
        <v>66</v>
      </c>
      <c r="B24" s="11">
        <v>20</v>
      </c>
      <c r="C24" s="34"/>
      <c r="D24" s="17">
        <v>-51952.198500000006</v>
      </c>
      <c r="E24" s="32"/>
      <c r="F24" s="18">
        <v>-31232.135600000001</v>
      </c>
    </row>
    <row r="25" spans="1:6" x14ac:dyDescent="0.3">
      <c r="A25" s="46" t="s">
        <v>67</v>
      </c>
      <c r="B25" s="11"/>
      <c r="C25" s="34"/>
      <c r="D25" s="14">
        <v>-48915.865840000006</v>
      </c>
      <c r="E25" s="32"/>
      <c r="F25" s="15">
        <v>-29455.339230000001</v>
      </c>
    </row>
    <row r="26" spans="1:6" x14ac:dyDescent="0.3">
      <c r="A26" s="46" t="s">
        <v>68</v>
      </c>
      <c r="B26" s="11"/>
      <c r="C26" s="34"/>
      <c r="D26" s="14">
        <v>-1094.1371299999998</v>
      </c>
      <c r="E26" s="32"/>
      <c r="F26" s="48">
        <v>-901.66966000000002</v>
      </c>
    </row>
    <row r="27" spans="1:6" x14ac:dyDescent="0.3">
      <c r="A27" s="46" t="s">
        <v>69</v>
      </c>
      <c r="B27" s="11"/>
      <c r="C27" s="34"/>
      <c r="D27" s="47">
        <v>-818.56971999999996</v>
      </c>
      <c r="E27" s="49"/>
      <c r="F27" s="48">
        <v>-997.65225999999996</v>
      </c>
    </row>
    <row r="28" spans="1:6" x14ac:dyDescent="0.3">
      <c r="A28" s="46" t="s">
        <v>70</v>
      </c>
      <c r="B28" s="11"/>
      <c r="C28" s="34"/>
      <c r="D28" s="47">
        <v>-818.56971999999996</v>
      </c>
      <c r="E28" s="49"/>
      <c r="F28" s="48">
        <v>-997.65225999999996</v>
      </c>
    </row>
    <row r="29" spans="1:6" x14ac:dyDescent="0.3">
      <c r="A29" s="46" t="s">
        <v>71</v>
      </c>
      <c r="B29" s="11"/>
      <c r="C29" s="34"/>
      <c r="D29" s="47">
        <v>-304.05612000000002</v>
      </c>
      <c r="E29" s="49"/>
      <c r="F29" s="48">
        <v>-271.46825999999999</v>
      </c>
    </row>
    <row r="30" spans="1:6" x14ac:dyDescent="0.3">
      <c r="A30" s="46" t="s">
        <v>72</v>
      </c>
      <c r="B30" s="11"/>
      <c r="C30" s="34"/>
      <c r="D30" s="12">
        <v>0</v>
      </c>
      <c r="E30" s="31"/>
      <c r="F30" s="15">
        <v>1391.64607</v>
      </c>
    </row>
    <row r="31" spans="1:6" x14ac:dyDescent="0.3">
      <c r="A31" s="5" t="s">
        <v>17</v>
      </c>
      <c r="B31" s="11"/>
      <c r="C31" s="34"/>
      <c r="D31" s="12"/>
      <c r="E31" s="31"/>
      <c r="F31" s="16"/>
    </row>
    <row r="32" spans="1:6" ht="15" thickBot="1" x14ac:dyDescent="0.35">
      <c r="A32" s="5" t="s">
        <v>73</v>
      </c>
      <c r="B32" s="11">
        <v>20</v>
      </c>
      <c r="C32" s="34"/>
      <c r="D32" s="17">
        <v>163712.94038000004</v>
      </c>
      <c r="E32" s="32"/>
      <c r="F32" s="18">
        <v>199531.45003999997</v>
      </c>
    </row>
    <row r="33" spans="1:6" x14ac:dyDescent="0.3">
      <c r="A33" s="5" t="s">
        <v>17</v>
      </c>
      <c r="B33" s="11"/>
      <c r="C33" s="34"/>
      <c r="D33" s="12"/>
      <c r="E33" s="31"/>
      <c r="F33" s="16"/>
    </row>
    <row r="34" spans="1:6" ht="15" thickBot="1" x14ac:dyDescent="0.35">
      <c r="A34" s="5" t="s">
        <v>74</v>
      </c>
      <c r="B34" s="11">
        <v>20</v>
      </c>
      <c r="C34" s="34"/>
      <c r="D34" s="17">
        <v>-90532.120120000007</v>
      </c>
      <c r="E34" s="32"/>
      <c r="F34" s="18">
        <v>-119018.7308</v>
      </c>
    </row>
    <row r="35" spans="1:6" x14ac:dyDescent="0.3">
      <c r="A35" s="46" t="s">
        <v>75</v>
      </c>
      <c r="B35" s="11"/>
      <c r="C35" s="34"/>
      <c r="D35" s="14">
        <v>-58753.295539999999</v>
      </c>
      <c r="E35" s="32"/>
      <c r="F35" s="15">
        <v>-93445.786440000011</v>
      </c>
    </row>
    <row r="36" spans="1:6" x14ac:dyDescent="0.3">
      <c r="A36" s="46" t="s">
        <v>76</v>
      </c>
      <c r="B36" s="11"/>
      <c r="C36" s="34"/>
      <c r="D36" s="14">
        <v>-23986.195940000001</v>
      </c>
      <c r="E36" s="32"/>
      <c r="F36" s="15">
        <v>-20662.27304</v>
      </c>
    </row>
    <row r="37" spans="1:6" x14ac:dyDescent="0.3">
      <c r="A37" s="46" t="s">
        <v>77</v>
      </c>
      <c r="B37" s="11"/>
      <c r="C37" s="34"/>
      <c r="D37" s="14">
        <v>-7792.6286399999999</v>
      </c>
      <c r="E37" s="32"/>
      <c r="F37" s="15">
        <v>-4910.6713200000004</v>
      </c>
    </row>
    <row r="38" spans="1:6" x14ac:dyDescent="0.3">
      <c r="A38" s="5" t="s">
        <v>17</v>
      </c>
      <c r="B38" s="11"/>
      <c r="C38" s="34"/>
      <c r="D38" s="12"/>
      <c r="E38" s="31"/>
      <c r="F38" s="16"/>
    </row>
    <row r="39" spans="1:6" ht="15" thickBot="1" x14ac:dyDescent="0.35">
      <c r="A39" s="5" t="s">
        <v>78</v>
      </c>
      <c r="B39" s="11">
        <v>20</v>
      </c>
      <c r="C39" s="34"/>
      <c r="D39" s="17">
        <v>73180.820260000037</v>
      </c>
      <c r="E39" s="32"/>
      <c r="F39" s="18">
        <v>80511.719239999962</v>
      </c>
    </row>
    <row r="40" spans="1:6" x14ac:dyDescent="0.3">
      <c r="A40" s="5" t="s">
        <v>17</v>
      </c>
      <c r="B40" s="11"/>
      <c r="C40" s="34"/>
      <c r="D40" s="12"/>
      <c r="E40" s="31"/>
      <c r="F40" s="16"/>
    </row>
    <row r="41" spans="1:6" ht="15" thickBot="1" x14ac:dyDescent="0.35">
      <c r="A41" s="5" t="s">
        <v>79</v>
      </c>
      <c r="B41" s="11"/>
      <c r="C41" s="34"/>
      <c r="D41" s="17">
        <v>-59805.99816000001</v>
      </c>
      <c r="E41" s="32"/>
      <c r="F41" s="18">
        <v>-50563.862829999991</v>
      </c>
    </row>
    <row r="42" spans="1:6" x14ac:dyDescent="0.3">
      <c r="A42" s="46" t="s">
        <v>80</v>
      </c>
      <c r="B42" s="11">
        <v>19</v>
      </c>
      <c r="C42" s="34"/>
      <c r="D42" s="14">
        <v>-30665.556720000004</v>
      </c>
      <c r="E42" s="32"/>
      <c r="F42" s="15">
        <v>-28530.9588</v>
      </c>
    </row>
    <row r="43" spans="1:6" x14ac:dyDescent="0.3">
      <c r="A43" s="46" t="s">
        <v>81</v>
      </c>
      <c r="B43" s="11"/>
      <c r="C43" s="34"/>
      <c r="D43" s="14">
        <v>-10130.39227</v>
      </c>
      <c r="E43" s="32"/>
      <c r="F43" s="15">
        <v>-8485.5685699999995</v>
      </c>
    </row>
    <row r="44" spans="1:6" x14ac:dyDescent="0.3">
      <c r="A44" s="46" t="s">
        <v>82</v>
      </c>
      <c r="B44" s="11"/>
      <c r="C44" s="34"/>
      <c r="D44" s="14">
        <v>-1384.6355100000001</v>
      </c>
      <c r="E44" s="32"/>
      <c r="F44" s="15">
        <v>-1445.9171999999999</v>
      </c>
    </row>
    <row r="45" spans="1:6" x14ac:dyDescent="0.3">
      <c r="A45" s="46" t="s">
        <v>83</v>
      </c>
      <c r="B45" s="11"/>
      <c r="C45" s="34"/>
      <c r="D45" s="47">
        <v>-22.81709</v>
      </c>
      <c r="E45" s="49"/>
      <c r="F45" s="48">
        <v>-19.70148</v>
      </c>
    </row>
    <row r="46" spans="1:6" x14ac:dyDescent="0.3">
      <c r="A46" s="46" t="s">
        <v>63</v>
      </c>
      <c r="B46" s="11"/>
      <c r="C46" s="34"/>
      <c r="D46" s="47">
        <v>-345.99829999999997</v>
      </c>
      <c r="E46" s="49"/>
      <c r="F46" s="48">
        <v>-246.19527999999997</v>
      </c>
    </row>
    <row r="47" spans="1:6" x14ac:dyDescent="0.3">
      <c r="A47" s="46" t="s">
        <v>84</v>
      </c>
      <c r="B47" s="11"/>
      <c r="C47" s="34"/>
      <c r="D47" s="47">
        <v>-31.783770000000001</v>
      </c>
      <c r="E47" s="49"/>
      <c r="F47" s="48">
        <v>-34.969819999999999</v>
      </c>
    </row>
    <row r="48" spans="1:6" x14ac:dyDescent="0.3">
      <c r="A48" s="46" t="s">
        <v>85</v>
      </c>
      <c r="B48" s="11"/>
      <c r="C48" s="34"/>
      <c r="D48" s="47">
        <v>-322.43920000000003</v>
      </c>
      <c r="E48" s="49"/>
      <c r="F48" s="48">
        <v>-320.68496999999996</v>
      </c>
    </row>
    <row r="49" spans="1:6" x14ac:dyDescent="0.3">
      <c r="A49" s="46" t="s">
        <v>86</v>
      </c>
      <c r="B49" s="11"/>
      <c r="C49" s="34"/>
      <c r="D49" s="14">
        <v>-2630.2338199999999</v>
      </c>
      <c r="E49" s="32"/>
      <c r="F49" s="15">
        <v>-1824.7851599999999</v>
      </c>
    </row>
    <row r="50" spans="1:6" x14ac:dyDescent="0.3">
      <c r="A50" s="46" t="s">
        <v>87</v>
      </c>
      <c r="B50" s="11"/>
      <c r="C50" s="34"/>
      <c r="D50" s="14">
        <v>-7861.0348900000008</v>
      </c>
      <c r="E50" s="32"/>
      <c r="F50" s="15">
        <v>-6693.1785799999998</v>
      </c>
    </row>
    <row r="51" spans="1:6" x14ac:dyDescent="0.3">
      <c r="A51" s="46" t="s">
        <v>88</v>
      </c>
      <c r="B51" s="11"/>
      <c r="C51" s="34"/>
      <c r="D51" s="14">
        <v>-11699.82559</v>
      </c>
      <c r="E51" s="32"/>
      <c r="F51" s="15">
        <v>-11701.192499999999</v>
      </c>
    </row>
    <row r="52" spans="1:6" x14ac:dyDescent="0.3">
      <c r="A52" s="46" t="s">
        <v>89</v>
      </c>
      <c r="B52" s="11"/>
      <c r="C52" s="34"/>
      <c r="D52" s="14">
        <v>1206.5386699999999</v>
      </c>
      <c r="E52" s="32"/>
      <c r="F52" s="15">
        <v>1008.98253</v>
      </c>
    </row>
    <row r="53" spans="1:6" x14ac:dyDescent="0.3">
      <c r="A53" s="46" t="s">
        <v>90</v>
      </c>
      <c r="B53" s="11"/>
      <c r="C53" s="34"/>
      <c r="D53" s="14">
        <v>1641.68094</v>
      </c>
      <c r="E53" s="32"/>
      <c r="F53" s="15">
        <v>1107.8731299999999</v>
      </c>
    </row>
    <row r="54" spans="1:6" x14ac:dyDescent="0.3">
      <c r="A54" s="46" t="s">
        <v>91</v>
      </c>
      <c r="B54" s="11"/>
      <c r="C54" s="34"/>
      <c r="D54" s="14">
        <v>-2715.4831099999997</v>
      </c>
      <c r="E54" s="32"/>
      <c r="F54" s="15">
        <v>-1987.3674599999999</v>
      </c>
    </row>
    <row r="55" spans="1:6" x14ac:dyDescent="0.3">
      <c r="A55" s="46"/>
      <c r="B55" s="11"/>
      <c r="C55" s="34"/>
      <c r="D55" s="14"/>
      <c r="E55" s="32"/>
      <c r="F55" s="15"/>
    </row>
    <row r="56" spans="1:6" x14ac:dyDescent="0.3">
      <c r="A56" s="46" t="s">
        <v>92</v>
      </c>
      <c r="B56" s="11"/>
      <c r="D56" s="14">
        <v>8942.8784600000017</v>
      </c>
      <c r="F56" s="15">
        <v>10954.577640000001</v>
      </c>
    </row>
    <row r="57" spans="1:6" x14ac:dyDescent="0.3">
      <c r="A57" s="46" t="s">
        <v>93</v>
      </c>
      <c r="B57" s="11"/>
      <c r="D57" s="14">
        <v>-3787.8959599999998</v>
      </c>
      <c r="F57" s="15">
        <v>-2344.7763100000002</v>
      </c>
    </row>
    <row r="58" spans="1:6" x14ac:dyDescent="0.3">
      <c r="A58" s="5" t="s">
        <v>17</v>
      </c>
      <c r="B58" s="11"/>
      <c r="D58" s="12"/>
      <c r="F58" s="16"/>
    </row>
    <row r="59" spans="1:6" ht="15" thickBot="1" x14ac:dyDescent="0.35">
      <c r="A59" s="5" t="s">
        <v>94</v>
      </c>
      <c r="B59" s="11"/>
      <c r="D59" s="17">
        <v>13374.822100000027</v>
      </c>
      <c r="F59" s="18">
        <v>29947.856409999971</v>
      </c>
    </row>
    <row r="60" spans="1:6" ht="15" thickBot="1" x14ac:dyDescent="0.35">
      <c r="A60" s="5" t="s">
        <v>95</v>
      </c>
      <c r="B60" s="11"/>
      <c r="D60" s="17">
        <v>16340.71372</v>
      </c>
      <c r="F60" s="18">
        <v>9686.9539399999958</v>
      </c>
    </row>
    <row r="61" spans="1:6" x14ac:dyDescent="0.3">
      <c r="A61" s="5" t="s">
        <v>96</v>
      </c>
      <c r="B61" s="11"/>
      <c r="D61" s="14">
        <v>28900.561470000001</v>
      </c>
      <c r="F61" s="15">
        <v>15330.437689999999</v>
      </c>
    </row>
    <row r="62" spans="1:6" x14ac:dyDescent="0.3">
      <c r="A62" s="5" t="s">
        <v>97</v>
      </c>
      <c r="B62" s="11"/>
      <c r="D62" s="14">
        <v>-12559.847750000001</v>
      </c>
      <c r="F62" s="15">
        <v>-5643.4837500000021</v>
      </c>
    </row>
    <row r="63" spans="1:6" x14ac:dyDescent="0.3">
      <c r="A63" s="5" t="s">
        <v>17</v>
      </c>
      <c r="B63" s="11"/>
      <c r="D63" s="12"/>
      <c r="F63" s="16"/>
    </row>
    <row r="64" spans="1:6" ht="15" thickBot="1" x14ac:dyDescent="0.35">
      <c r="A64" s="5" t="s">
        <v>98</v>
      </c>
      <c r="B64" s="11"/>
      <c r="D64" s="17">
        <v>29715.535820000026</v>
      </c>
      <c r="F64" s="18">
        <v>39634.810349999971</v>
      </c>
    </row>
    <row r="65" spans="1:6" x14ac:dyDescent="0.3">
      <c r="A65" s="5" t="s">
        <v>17</v>
      </c>
      <c r="B65" s="11"/>
      <c r="D65" s="12"/>
      <c r="F65" s="16"/>
    </row>
    <row r="66" spans="1:6" x14ac:dyDescent="0.3">
      <c r="A66" s="5" t="s">
        <v>99</v>
      </c>
      <c r="B66" s="11">
        <v>10</v>
      </c>
      <c r="D66" s="14">
        <v>-5620.7597000000005</v>
      </c>
      <c r="F66" s="15">
        <v>-8900.2520700000005</v>
      </c>
    </row>
    <row r="67" spans="1:6" x14ac:dyDescent="0.3">
      <c r="A67" s="5" t="s">
        <v>100</v>
      </c>
      <c r="B67" s="11">
        <v>10</v>
      </c>
      <c r="D67" s="14">
        <v>-2087.1003500000002</v>
      </c>
      <c r="F67" s="15">
        <v>-3277.3515899999998</v>
      </c>
    </row>
    <row r="68" spans="1:6" x14ac:dyDescent="0.3">
      <c r="A68" s="5" t="s">
        <v>101</v>
      </c>
      <c r="B68" s="11">
        <v>10</v>
      </c>
      <c r="D68" s="14">
        <v>2742.0691699999998</v>
      </c>
      <c r="F68" s="15">
        <v>2825.2613500000002</v>
      </c>
    </row>
    <row r="69" spans="1:6" ht="15" thickBot="1" x14ac:dyDescent="0.35">
      <c r="A69" s="5"/>
      <c r="B69" s="11"/>
      <c r="D69" s="50"/>
      <c r="F69" s="51"/>
    </row>
    <row r="70" spans="1:6" ht="15" thickBot="1" x14ac:dyDescent="0.35">
      <c r="A70" s="5" t="s">
        <v>102</v>
      </c>
      <c r="B70" s="11"/>
      <c r="D70" s="52">
        <v>24749.744940000022</v>
      </c>
      <c r="F70" s="53">
        <v>30283.468039999971</v>
      </c>
    </row>
    <row r="71" spans="1:6" ht="15" thickTop="1" x14ac:dyDescent="0.3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E21" sqref="E21"/>
    </sheetView>
  </sheetViews>
  <sheetFormatPr defaultRowHeight="14.4" x14ac:dyDescent="0.3"/>
  <cols>
    <col min="1" max="1" width="51.21875" bestFit="1" customWidth="1"/>
    <col min="2" max="2" width="4.21875" customWidth="1"/>
    <col min="3" max="3" width="8.77734375" bestFit="1" customWidth="1"/>
    <col min="4" max="4" width="4.21875" customWidth="1"/>
    <col min="5" max="5" width="8.77734375" bestFit="1" customWidth="1"/>
  </cols>
  <sheetData>
    <row r="1" spans="1:5" ht="16.8" x14ac:dyDescent="0.3">
      <c r="A1" s="1" t="s">
        <v>0</v>
      </c>
      <c r="C1" s="29"/>
      <c r="E1" s="29"/>
    </row>
    <row r="2" spans="1:5" x14ac:dyDescent="0.3">
      <c r="A2" s="2"/>
      <c r="C2" s="29"/>
      <c r="E2" s="29"/>
    </row>
    <row r="3" spans="1:5" x14ac:dyDescent="0.3">
      <c r="A3" s="2" t="s">
        <v>103</v>
      </c>
      <c r="C3" s="29"/>
      <c r="E3" s="29"/>
    </row>
    <row r="4" spans="1:5" x14ac:dyDescent="0.3">
      <c r="A4" s="2" t="s">
        <v>52</v>
      </c>
      <c r="C4" s="29"/>
      <c r="E4" s="29"/>
    </row>
    <row r="5" spans="1:5" x14ac:dyDescent="0.3">
      <c r="A5" s="2" t="s">
        <v>3</v>
      </c>
      <c r="C5" s="29"/>
      <c r="E5" s="29"/>
    </row>
    <row r="6" spans="1:5" x14ac:dyDescent="0.3">
      <c r="A6" s="2"/>
      <c r="B6" s="2"/>
      <c r="D6" s="2"/>
    </row>
    <row r="7" spans="1:5" x14ac:dyDescent="0.3">
      <c r="A7" s="2"/>
      <c r="B7" s="2"/>
      <c r="D7" s="2"/>
    </row>
    <row r="8" spans="1:5" ht="15" thickBot="1" x14ac:dyDescent="0.35">
      <c r="A8" s="54" t="s">
        <v>17</v>
      </c>
      <c r="B8" s="54"/>
      <c r="C8" s="45">
        <v>44926</v>
      </c>
      <c r="D8" s="54"/>
      <c r="E8" s="45">
        <v>44561</v>
      </c>
    </row>
    <row r="9" spans="1:5" x14ac:dyDescent="0.3">
      <c r="A9" s="54" t="s">
        <v>17</v>
      </c>
      <c r="B9" s="54"/>
      <c r="C9" s="55"/>
      <c r="D9" s="54"/>
      <c r="E9" s="55"/>
    </row>
    <row r="10" spans="1:5" ht="15" thickBot="1" x14ac:dyDescent="0.35">
      <c r="A10" s="8" t="s">
        <v>104</v>
      </c>
      <c r="B10" s="8"/>
      <c r="C10" s="17">
        <v>24749.744940000022</v>
      </c>
      <c r="D10" s="8"/>
      <c r="E10" s="18">
        <v>30283.468039999971</v>
      </c>
    </row>
    <row r="11" spans="1:5" x14ac:dyDescent="0.3">
      <c r="A11" s="8" t="s">
        <v>17</v>
      </c>
      <c r="B11" s="8"/>
      <c r="C11" s="12"/>
      <c r="D11" s="8"/>
      <c r="E11" s="16"/>
    </row>
    <row r="12" spans="1:5" x14ac:dyDescent="0.3">
      <c r="A12" s="8" t="s">
        <v>105</v>
      </c>
      <c r="B12" s="8"/>
      <c r="C12" s="12"/>
      <c r="D12" s="8"/>
      <c r="E12" s="16"/>
    </row>
    <row r="13" spans="1:5" ht="22.8" x14ac:dyDescent="0.3">
      <c r="A13" s="13" t="s">
        <v>106</v>
      </c>
      <c r="B13" s="13"/>
      <c r="C13" s="12">
        <v>-897</v>
      </c>
      <c r="D13" s="13"/>
      <c r="E13" s="16">
        <v>-974</v>
      </c>
    </row>
    <row r="14" spans="1:5" ht="15" thickBot="1" x14ac:dyDescent="0.35">
      <c r="A14" s="8" t="s">
        <v>17</v>
      </c>
      <c r="B14" s="8"/>
      <c r="C14" s="50"/>
      <c r="D14" s="8"/>
      <c r="E14" s="51"/>
    </row>
    <row r="15" spans="1:5" ht="15" thickBot="1" x14ac:dyDescent="0.35">
      <c r="A15" s="8" t="s">
        <v>107</v>
      </c>
      <c r="B15" s="8"/>
      <c r="C15" s="52">
        <v>23853</v>
      </c>
      <c r="D15" s="8"/>
      <c r="E15" s="53">
        <v>29309</v>
      </c>
    </row>
    <row r="16" spans="1:5" ht="15" thickTop="1" x14ac:dyDescent="0.3">
      <c r="A16" s="2"/>
      <c r="B16" s="2"/>
      <c r="D16" s="2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opLeftCell="A16" workbookViewId="0">
      <selection activeCell="A14" sqref="A14"/>
    </sheetView>
  </sheetViews>
  <sheetFormatPr defaultColWidth="33.5546875" defaultRowHeight="14.4" x14ac:dyDescent="0.3"/>
  <cols>
    <col min="1" max="1" width="51.21875" bestFit="1" customWidth="1"/>
    <col min="2" max="7" width="15" customWidth="1"/>
  </cols>
  <sheetData>
    <row r="1" spans="1:7" x14ac:dyDescent="0.3">
      <c r="A1" s="2"/>
    </row>
    <row r="2" spans="1:7" ht="16.8" x14ac:dyDescent="0.3">
      <c r="A2" s="1" t="s">
        <v>0</v>
      </c>
    </row>
    <row r="3" spans="1:7" x14ac:dyDescent="0.3">
      <c r="A3" s="2"/>
    </row>
    <row r="4" spans="1:7" x14ac:dyDescent="0.3">
      <c r="A4" s="3" t="s">
        <v>108</v>
      </c>
    </row>
    <row r="5" spans="1:7" x14ac:dyDescent="0.3">
      <c r="A5" s="2" t="s">
        <v>52</v>
      </c>
    </row>
    <row r="6" spans="1:7" x14ac:dyDescent="0.3">
      <c r="A6" s="56" t="s">
        <v>3</v>
      </c>
    </row>
    <row r="7" spans="1:7" x14ac:dyDescent="0.3">
      <c r="A7" s="2"/>
    </row>
    <row r="8" spans="1:7" x14ac:dyDescent="0.3">
      <c r="A8" s="2"/>
    </row>
    <row r="9" spans="1:7" x14ac:dyDescent="0.3">
      <c r="A9" s="57"/>
      <c r="B9" s="6" t="s">
        <v>109</v>
      </c>
      <c r="C9" s="6" t="s">
        <v>110</v>
      </c>
      <c r="D9" s="6" t="s">
        <v>111</v>
      </c>
      <c r="E9" s="6" t="s">
        <v>112</v>
      </c>
      <c r="F9" s="6" t="s">
        <v>113</v>
      </c>
      <c r="G9" s="58" t="s">
        <v>114</v>
      </c>
    </row>
    <row r="10" spans="1:7" ht="15" thickBot="1" x14ac:dyDescent="0.35">
      <c r="A10" s="57"/>
      <c r="B10" s="59" t="s">
        <v>115</v>
      </c>
      <c r="C10" s="59" t="s">
        <v>116</v>
      </c>
      <c r="D10" s="59" t="s">
        <v>117</v>
      </c>
      <c r="E10" s="59" t="s">
        <v>118</v>
      </c>
      <c r="F10" s="59" t="s">
        <v>119</v>
      </c>
      <c r="G10" s="60"/>
    </row>
    <row r="11" spans="1:7" x14ac:dyDescent="0.3">
      <c r="A11" s="5"/>
      <c r="B11" s="61"/>
      <c r="C11" s="61"/>
      <c r="D11" s="61"/>
      <c r="E11" s="61"/>
      <c r="F11" s="61"/>
      <c r="G11" s="61"/>
    </row>
    <row r="12" spans="1:7" x14ac:dyDescent="0.3">
      <c r="A12" s="5" t="s">
        <v>120</v>
      </c>
      <c r="B12" s="15">
        <v>222950</v>
      </c>
      <c r="C12" s="15">
        <v>25680</v>
      </c>
      <c r="D12" s="15">
        <v>55963</v>
      </c>
      <c r="E12" s="15">
        <v>11139</v>
      </c>
      <c r="F12" s="15">
        <v>47161</v>
      </c>
      <c r="G12" s="15">
        <v>362893</v>
      </c>
    </row>
    <row r="13" spans="1:7" x14ac:dyDescent="0.3">
      <c r="A13" s="27" t="s">
        <v>46</v>
      </c>
      <c r="B13" s="12" t="s">
        <v>22</v>
      </c>
      <c r="C13" s="12" t="s">
        <v>22</v>
      </c>
      <c r="D13" s="12">
        <v>-974</v>
      </c>
      <c r="E13" s="12" t="s">
        <v>22</v>
      </c>
      <c r="F13" s="12" t="s">
        <v>22</v>
      </c>
      <c r="G13" s="12">
        <v>-974</v>
      </c>
    </row>
    <row r="14" spans="1:7" x14ac:dyDescent="0.3">
      <c r="A14" s="27" t="s">
        <v>121</v>
      </c>
      <c r="B14" s="12" t="s">
        <v>22</v>
      </c>
      <c r="C14" s="12">
        <v>699</v>
      </c>
      <c r="D14" s="12" t="s">
        <v>22</v>
      </c>
      <c r="E14" s="12" t="s">
        <v>22</v>
      </c>
      <c r="F14" s="12" t="s">
        <v>22</v>
      </c>
      <c r="G14" s="12">
        <v>699</v>
      </c>
    </row>
    <row r="15" spans="1:7" x14ac:dyDescent="0.3">
      <c r="A15" s="27" t="s">
        <v>122</v>
      </c>
      <c r="B15" s="12" t="s">
        <v>22</v>
      </c>
      <c r="C15" s="12" t="s">
        <v>22</v>
      </c>
      <c r="D15" s="12" t="s">
        <v>22</v>
      </c>
      <c r="E15" s="12" t="s">
        <v>22</v>
      </c>
      <c r="F15" s="14">
        <v>-12774</v>
      </c>
      <c r="G15" s="14">
        <v>-12774</v>
      </c>
    </row>
    <row r="16" spans="1:7" x14ac:dyDescent="0.3">
      <c r="A16" s="27" t="s">
        <v>123</v>
      </c>
      <c r="B16" s="12" t="s">
        <v>22</v>
      </c>
      <c r="C16" s="12" t="s">
        <v>22</v>
      </c>
      <c r="D16" s="14">
        <v>-9867</v>
      </c>
      <c r="E16" s="12" t="s">
        <v>22</v>
      </c>
      <c r="F16" s="12" t="s">
        <v>22</v>
      </c>
      <c r="G16" s="14">
        <v>-9867</v>
      </c>
    </row>
    <row r="17" spans="1:7" x14ac:dyDescent="0.3">
      <c r="A17" s="27" t="s">
        <v>124</v>
      </c>
      <c r="B17" s="12"/>
      <c r="C17" s="12"/>
      <c r="D17" s="12"/>
      <c r="E17" s="12"/>
      <c r="F17" s="12"/>
      <c r="G17" s="12"/>
    </row>
    <row r="18" spans="1:7" x14ac:dyDescent="0.3">
      <c r="A18" s="27" t="s">
        <v>102</v>
      </c>
      <c r="B18" s="12" t="s">
        <v>22</v>
      </c>
      <c r="C18" s="12" t="s">
        <v>22</v>
      </c>
      <c r="D18" s="12" t="s">
        <v>22</v>
      </c>
      <c r="E18" s="12" t="s">
        <v>22</v>
      </c>
      <c r="F18" s="14">
        <v>30283</v>
      </c>
      <c r="G18" s="14">
        <v>30283</v>
      </c>
    </row>
    <row r="19" spans="1:7" x14ac:dyDescent="0.3">
      <c r="A19" s="27" t="s">
        <v>125</v>
      </c>
      <c r="B19" s="12" t="s">
        <v>22</v>
      </c>
      <c r="C19" s="12" t="s">
        <v>22</v>
      </c>
      <c r="D19" s="12" t="s">
        <v>22</v>
      </c>
      <c r="E19" s="14">
        <v>1536</v>
      </c>
      <c r="F19" s="14">
        <v>-1536</v>
      </c>
      <c r="G19" s="12" t="s">
        <v>22</v>
      </c>
    </row>
    <row r="20" spans="1:7" ht="15" thickBot="1" x14ac:dyDescent="0.35">
      <c r="A20" s="8" t="s">
        <v>17</v>
      </c>
      <c r="B20" s="50"/>
      <c r="C20" s="50"/>
      <c r="D20" s="50"/>
      <c r="E20" s="50"/>
      <c r="F20" s="50"/>
      <c r="G20" s="50"/>
    </row>
    <row r="21" spans="1:7" ht="15" thickBot="1" x14ac:dyDescent="0.35">
      <c r="A21" s="8" t="s">
        <v>126</v>
      </c>
      <c r="B21" s="52">
        <v>222950</v>
      </c>
      <c r="C21" s="52">
        <v>26379</v>
      </c>
      <c r="D21" s="52">
        <v>45122</v>
      </c>
      <c r="E21" s="52">
        <v>12675</v>
      </c>
      <c r="F21" s="52">
        <v>63134</v>
      </c>
      <c r="G21" s="52">
        <v>370260</v>
      </c>
    </row>
    <row r="22" spans="1:7" ht="15" thickTop="1" x14ac:dyDescent="0.3">
      <c r="A22" s="27" t="s">
        <v>46</v>
      </c>
      <c r="B22" s="12" t="s">
        <v>22</v>
      </c>
      <c r="C22" s="12" t="s">
        <v>22</v>
      </c>
      <c r="D22" s="12">
        <v>-897</v>
      </c>
      <c r="E22" s="12" t="s">
        <v>22</v>
      </c>
      <c r="F22" s="12" t="s">
        <v>22</v>
      </c>
      <c r="G22" s="12">
        <v>-897</v>
      </c>
    </row>
    <row r="23" spans="1:7" x14ac:dyDescent="0.3">
      <c r="A23" s="27" t="s">
        <v>121</v>
      </c>
      <c r="B23" s="12" t="s">
        <v>22</v>
      </c>
      <c r="C23" s="14">
        <v>1110</v>
      </c>
      <c r="D23" s="12" t="s">
        <v>22</v>
      </c>
      <c r="E23" s="12" t="s">
        <v>22</v>
      </c>
      <c r="F23" s="12" t="s">
        <v>22</v>
      </c>
      <c r="G23" s="14">
        <v>1110</v>
      </c>
    </row>
    <row r="24" spans="1:7" x14ac:dyDescent="0.3">
      <c r="A24" s="27" t="s">
        <v>122</v>
      </c>
      <c r="B24" s="12" t="s">
        <v>22</v>
      </c>
      <c r="C24" s="12" t="s">
        <v>22</v>
      </c>
      <c r="D24" s="12" t="s">
        <v>22</v>
      </c>
      <c r="E24" s="12" t="s">
        <v>22</v>
      </c>
      <c r="F24" s="14">
        <v>-13487</v>
      </c>
      <c r="G24" s="14">
        <v>-13487</v>
      </c>
    </row>
    <row r="25" spans="1:7" x14ac:dyDescent="0.3">
      <c r="A25" s="27" t="s">
        <v>123</v>
      </c>
      <c r="B25" s="12" t="s">
        <v>22</v>
      </c>
      <c r="C25" s="12" t="s">
        <v>22</v>
      </c>
      <c r="D25" s="14">
        <v>-7482</v>
      </c>
      <c r="E25" s="12" t="s">
        <v>22</v>
      </c>
      <c r="F25" s="12" t="s">
        <v>22</v>
      </c>
      <c r="G25" s="14">
        <v>-7482</v>
      </c>
    </row>
    <row r="26" spans="1:7" x14ac:dyDescent="0.3">
      <c r="A26" s="27" t="s">
        <v>127</v>
      </c>
      <c r="B26" s="12"/>
      <c r="C26" s="12"/>
      <c r="D26" s="12"/>
      <c r="E26" s="12"/>
      <c r="F26" s="12"/>
      <c r="G26" s="12"/>
    </row>
    <row r="27" spans="1:7" x14ac:dyDescent="0.3">
      <c r="A27" s="27" t="s">
        <v>102</v>
      </c>
      <c r="B27" s="12" t="s">
        <v>22</v>
      </c>
      <c r="C27" s="12" t="s">
        <v>22</v>
      </c>
      <c r="D27" s="12" t="s">
        <v>22</v>
      </c>
      <c r="E27" s="12" t="s">
        <v>22</v>
      </c>
      <c r="F27" s="14">
        <v>24750</v>
      </c>
      <c r="G27" s="14">
        <v>24750</v>
      </c>
    </row>
    <row r="28" spans="1:7" x14ac:dyDescent="0.3">
      <c r="A28" s="27" t="s">
        <v>125</v>
      </c>
      <c r="B28" s="12" t="s">
        <v>22</v>
      </c>
      <c r="C28" s="12" t="s">
        <v>22</v>
      </c>
      <c r="D28" s="12" t="s">
        <v>22</v>
      </c>
      <c r="E28" s="14">
        <v>1226</v>
      </c>
      <c r="F28" s="14">
        <v>-1226</v>
      </c>
      <c r="G28" s="12" t="s">
        <v>22</v>
      </c>
    </row>
    <row r="29" spans="1:7" ht="15" thickBot="1" x14ac:dyDescent="0.35">
      <c r="A29" s="8" t="s">
        <v>17</v>
      </c>
      <c r="B29" s="50"/>
      <c r="C29" s="50"/>
      <c r="D29" s="50"/>
      <c r="E29" s="50"/>
      <c r="F29" s="50"/>
      <c r="G29" s="50"/>
    </row>
    <row r="30" spans="1:7" ht="15" thickBot="1" x14ac:dyDescent="0.35">
      <c r="A30" s="8" t="s">
        <v>128</v>
      </c>
      <c r="B30" s="52">
        <v>222950</v>
      </c>
      <c r="C30" s="52">
        <v>27489</v>
      </c>
      <c r="D30" s="52">
        <v>36743</v>
      </c>
      <c r="E30" s="52">
        <v>13901</v>
      </c>
      <c r="F30" s="52">
        <v>73171</v>
      </c>
      <c r="G30" s="52">
        <v>374254</v>
      </c>
    </row>
    <row r="31" spans="1:7" ht="15" thickTop="1" x14ac:dyDescent="0.3">
      <c r="A31" s="62"/>
    </row>
  </sheetData>
  <mergeCells count="2">
    <mergeCell ref="A9:A10"/>
    <mergeCell ref="G9:G10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showGridLines="0" tabSelected="1" topLeftCell="A33" workbookViewId="0">
      <selection activeCell="A18" sqref="A18"/>
    </sheetView>
  </sheetViews>
  <sheetFormatPr defaultRowHeight="14.4" x14ac:dyDescent="0.3"/>
  <cols>
    <col min="1" max="1" width="59.77734375" customWidth="1"/>
    <col min="2" max="2" width="6.33203125" customWidth="1"/>
    <col min="3" max="3" width="8.77734375" bestFit="1" customWidth="1"/>
    <col min="4" max="4" width="3.77734375" style="29" customWidth="1"/>
    <col min="5" max="5" width="8.77734375" bestFit="1" customWidth="1"/>
  </cols>
  <sheetData>
    <row r="1" spans="1:5" ht="16.8" x14ac:dyDescent="0.3">
      <c r="A1" s="1" t="s">
        <v>0</v>
      </c>
      <c r="B1" s="1"/>
    </row>
    <row r="2" spans="1:5" x14ac:dyDescent="0.3">
      <c r="A2" s="2"/>
      <c r="B2" s="2"/>
    </row>
    <row r="3" spans="1:5" x14ac:dyDescent="0.3">
      <c r="A3" s="2" t="s">
        <v>129</v>
      </c>
      <c r="B3" s="2"/>
    </row>
    <row r="4" spans="1:5" x14ac:dyDescent="0.3">
      <c r="A4" s="2" t="s">
        <v>52</v>
      </c>
      <c r="B4" s="2"/>
    </row>
    <row r="5" spans="1:5" x14ac:dyDescent="0.3">
      <c r="A5" s="2" t="s">
        <v>3</v>
      </c>
      <c r="B5" s="2"/>
    </row>
    <row r="6" spans="1:5" x14ac:dyDescent="0.3">
      <c r="A6" s="2"/>
      <c r="B6" s="2"/>
    </row>
    <row r="7" spans="1:5" x14ac:dyDescent="0.3">
      <c r="A7" s="2"/>
      <c r="B7" s="2"/>
    </row>
    <row r="8" spans="1:5" ht="15" thickBot="1" x14ac:dyDescent="0.35">
      <c r="A8" s="46"/>
      <c r="B8" s="46"/>
      <c r="C8" s="45">
        <v>44926</v>
      </c>
      <c r="D8" s="30"/>
      <c r="E8" s="45">
        <v>44561</v>
      </c>
    </row>
    <row r="9" spans="1:5" x14ac:dyDescent="0.3">
      <c r="A9" s="46" t="s">
        <v>130</v>
      </c>
      <c r="B9" s="46"/>
      <c r="C9" s="12"/>
      <c r="D9" s="31"/>
      <c r="E9" s="12"/>
    </row>
    <row r="10" spans="1:5" x14ac:dyDescent="0.3">
      <c r="A10" s="46" t="s">
        <v>17</v>
      </c>
      <c r="B10" s="46"/>
      <c r="C10" s="12"/>
      <c r="D10" s="31"/>
      <c r="E10" s="12"/>
    </row>
    <row r="11" spans="1:5" x14ac:dyDescent="0.3">
      <c r="A11" s="46" t="s">
        <v>102</v>
      </c>
      <c r="B11" s="46"/>
      <c r="C11" s="14">
        <v>24750</v>
      </c>
      <c r="D11" s="32"/>
      <c r="E11" s="15">
        <v>30283</v>
      </c>
    </row>
    <row r="12" spans="1:5" x14ac:dyDescent="0.3">
      <c r="A12" s="46" t="s">
        <v>131</v>
      </c>
      <c r="B12" s="46"/>
      <c r="C12" s="12">
        <v>740</v>
      </c>
      <c r="D12" s="31"/>
      <c r="E12" s="16">
        <v>204</v>
      </c>
    </row>
    <row r="13" spans="1:5" x14ac:dyDescent="0.3">
      <c r="A13" s="46" t="s">
        <v>132</v>
      </c>
      <c r="B13" s="46"/>
      <c r="C13" s="14">
        <v>11700</v>
      </c>
      <c r="D13" s="32"/>
      <c r="E13" s="15">
        <v>11701</v>
      </c>
    </row>
    <row r="14" spans="1:5" x14ac:dyDescent="0.3">
      <c r="A14" s="46" t="s">
        <v>133</v>
      </c>
      <c r="B14" s="46"/>
      <c r="C14" s="14">
        <v>9075</v>
      </c>
      <c r="D14" s="32"/>
      <c r="E14" s="15">
        <v>5904</v>
      </c>
    </row>
    <row r="15" spans="1:5" x14ac:dyDescent="0.3">
      <c r="A15" s="46" t="s">
        <v>21</v>
      </c>
      <c r="B15" s="46"/>
      <c r="C15" s="14">
        <v>-2742</v>
      </c>
      <c r="D15" s="32"/>
      <c r="E15" s="15">
        <v>-2825</v>
      </c>
    </row>
    <row r="16" spans="1:5" ht="15" thickBot="1" x14ac:dyDescent="0.35">
      <c r="A16" s="46" t="s">
        <v>134</v>
      </c>
      <c r="B16" s="46"/>
      <c r="C16" s="17">
        <v>6372</v>
      </c>
      <c r="D16" s="32"/>
      <c r="E16" s="18">
        <v>5867</v>
      </c>
    </row>
    <row r="17" spans="1:5" x14ac:dyDescent="0.3">
      <c r="A17" s="46" t="s">
        <v>17</v>
      </c>
      <c r="B17" s="46"/>
      <c r="C17" s="14">
        <v>49895</v>
      </c>
      <c r="D17" s="32"/>
      <c r="E17" s="15">
        <v>51134</v>
      </c>
    </row>
    <row r="18" spans="1:5" x14ac:dyDescent="0.3">
      <c r="A18" s="46" t="s">
        <v>135</v>
      </c>
      <c r="B18" s="46"/>
      <c r="C18" s="12"/>
      <c r="D18" s="31"/>
      <c r="E18" s="16"/>
    </row>
    <row r="19" spans="1:5" x14ac:dyDescent="0.3">
      <c r="A19" s="46" t="s">
        <v>136</v>
      </c>
      <c r="B19" s="46"/>
      <c r="C19" s="14">
        <v>4223</v>
      </c>
      <c r="D19" s="32"/>
      <c r="E19" s="15">
        <v>2324</v>
      </c>
    </row>
    <row r="20" spans="1:5" x14ac:dyDescent="0.3">
      <c r="A20" s="46" t="s">
        <v>13</v>
      </c>
      <c r="B20" s="46"/>
      <c r="C20" s="14">
        <v>11157</v>
      </c>
      <c r="D20" s="32"/>
      <c r="E20" s="15">
        <v>1396</v>
      </c>
    </row>
    <row r="21" spans="1:5" x14ac:dyDescent="0.3">
      <c r="A21" s="46" t="s">
        <v>137</v>
      </c>
      <c r="B21" s="46"/>
      <c r="C21" s="14">
        <v>-6507</v>
      </c>
      <c r="D21" s="32"/>
      <c r="E21" s="15">
        <v>-23693</v>
      </c>
    </row>
    <row r="22" spans="1:5" x14ac:dyDescent="0.3">
      <c r="A22" s="46" t="s">
        <v>24</v>
      </c>
      <c r="B22" s="46"/>
      <c r="C22" s="12">
        <v>982</v>
      </c>
      <c r="D22" s="31"/>
      <c r="E22" s="15">
        <v>1176</v>
      </c>
    </row>
    <row r="23" spans="1:5" x14ac:dyDescent="0.3">
      <c r="A23" s="46" t="s">
        <v>15</v>
      </c>
      <c r="B23" s="46"/>
      <c r="C23" s="14">
        <v>-1488</v>
      </c>
      <c r="D23" s="32"/>
      <c r="E23" s="16">
        <v>-122</v>
      </c>
    </row>
    <row r="24" spans="1:5" ht="15" thickBot="1" x14ac:dyDescent="0.35">
      <c r="A24" s="46" t="s">
        <v>138</v>
      </c>
      <c r="B24" s="46"/>
      <c r="C24" s="17">
        <v>-3147</v>
      </c>
      <c r="D24" s="32"/>
      <c r="E24" s="18">
        <v>-5712</v>
      </c>
    </row>
    <row r="25" spans="1:5" x14ac:dyDescent="0.3">
      <c r="A25" s="46" t="s">
        <v>17</v>
      </c>
      <c r="B25" s="46"/>
      <c r="C25" s="14">
        <v>5220</v>
      </c>
      <c r="D25" s="32"/>
      <c r="E25" s="15">
        <v>-24631</v>
      </c>
    </row>
    <row r="26" spans="1:5" x14ac:dyDescent="0.3">
      <c r="A26" s="46" t="s">
        <v>139</v>
      </c>
      <c r="B26" s="46"/>
      <c r="C26" s="12"/>
      <c r="D26" s="31"/>
      <c r="E26" s="16"/>
    </row>
    <row r="27" spans="1:5" x14ac:dyDescent="0.3">
      <c r="A27" s="46" t="s">
        <v>29</v>
      </c>
      <c r="B27" s="46"/>
      <c r="C27" s="14">
        <v>-3406</v>
      </c>
      <c r="D27" s="32"/>
      <c r="E27" s="15">
        <v>2495</v>
      </c>
    </row>
    <row r="28" spans="1:5" x14ac:dyDescent="0.3">
      <c r="A28" s="46" t="s">
        <v>140</v>
      </c>
      <c r="B28" s="46"/>
      <c r="C28" s="12">
        <v>58</v>
      </c>
      <c r="D28" s="31"/>
      <c r="E28" s="16">
        <v>-45</v>
      </c>
    </row>
    <row r="29" spans="1:5" x14ac:dyDescent="0.3">
      <c r="A29" s="46" t="s">
        <v>36</v>
      </c>
      <c r="B29" s="46"/>
      <c r="C29" s="14">
        <v>4887</v>
      </c>
      <c r="D29" s="32"/>
      <c r="E29" s="15">
        <v>14771</v>
      </c>
    </row>
    <row r="30" spans="1:5" x14ac:dyDescent="0.3">
      <c r="A30" s="46" t="s">
        <v>141</v>
      </c>
      <c r="B30" s="46"/>
      <c r="C30" s="12">
        <v>25</v>
      </c>
      <c r="D30" s="31"/>
      <c r="E30" s="16">
        <v>544</v>
      </c>
    </row>
    <row r="31" spans="1:5" x14ac:dyDescent="0.3">
      <c r="A31" s="46" t="s">
        <v>142</v>
      </c>
      <c r="B31" s="46"/>
      <c r="C31" s="12">
        <v>-417</v>
      </c>
      <c r="D31" s="31"/>
      <c r="E31" s="15">
        <v>-1006</v>
      </c>
    </row>
    <row r="32" spans="1:5" ht="15" thickBot="1" x14ac:dyDescent="0.35">
      <c r="A32" s="46" t="s">
        <v>143</v>
      </c>
      <c r="B32" s="46"/>
      <c r="C32" s="17">
        <v>1365</v>
      </c>
      <c r="D32" s="32"/>
      <c r="E32" s="18">
        <v>4191</v>
      </c>
    </row>
    <row r="33" spans="1:5" x14ac:dyDescent="0.3">
      <c r="A33" s="46"/>
      <c r="B33" s="46"/>
      <c r="C33" s="14">
        <v>2512</v>
      </c>
      <c r="D33" s="32"/>
      <c r="E33" s="15">
        <v>20950</v>
      </c>
    </row>
    <row r="34" spans="1:5" x14ac:dyDescent="0.3">
      <c r="A34" s="46" t="s">
        <v>17</v>
      </c>
      <c r="B34" s="46"/>
      <c r="C34" s="12"/>
      <c r="D34" s="31"/>
      <c r="E34" s="16"/>
    </row>
    <row r="35" spans="1:5" ht="15" thickBot="1" x14ac:dyDescent="0.35">
      <c r="A35" s="46" t="s">
        <v>144</v>
      </c>
      <c r="B35" s="46"/>
      <c r="C35" s="17">
        <v>-7862</v>
      </c>
      <c r="D35" s="32"/>
      <c r="E35" s="18">
        <v>-10210</v>
      </c>
    </row>
    <row r="36" spans="1:5" x14ac:dyDescent="0.3">
      <c r="A36" s="46" t="s">
        <v>17</v>
      </c>
      <c r="B36" s="46"/>
      <c r="C36" s="12"/>
      <c r="D36" s="31"/>
      <c r="E36" s="16"/>
    </row>
    <row r="37" spans="1:5" ht="15" thickBot="1" x14ac:dyDescent="0.35">
      <c r="A37" s="46" t="s">
        <v>145</v>
      </c>
      <c r="B37" s="46"/>
      <c r="C37" s="17">
        <v>49765</v>
      </c>
      <c r="D37" s="32"/>
      <c r="E37" s="18">
        <v>34387</v>
      </c>
    </row>
    <row r="38" spans="1:5" x14ac:dyDescent="0.3">
      <c r="A38" s="46" t="s">
        <v>17</v>
      </c>
      <c r="B38" s="46"/>
      <c r="C38" s="12"/>
      <c r="D38" s="31"/>
      <c r="E38" s="16"/>
    </row>
    <row r="39" spans="1:5" x14ac:dyDescent="0.3">
      <c r="A39" s="46" t="s">
        <v>146</v>
      </c>
      <c r="B39" s="46"/>
      <c r="C39" s="12"/>
      <c r="D39" s="31"/>
      <c r="E39" s="16"/>
    </row>
    <row r="40" spans="1:5" ht="15" thickBot="1" x14ac:dyDescent="0.35">
      <c r="A40" s="46" t="s">
        <v>147</v>
      </c>
      <c r="B40" s="46"/>
      <c r="C40" s="17">
        <v>-23105</v>
      </c>
      <c r="D40" s="32"/>
      <c r="E40" s="18">
        <v>-15247</v>
      </c>
    </row>
    <row r="41" spans="1:5" x14ac:dyDescent="0.3">
      <c r="A41" s="46" t="s">
        <v>17</v>
      </c>
      <c r="B41" s="46"/>
      <c r="C41" s="12"/>
      <c r="D41" s="31"/>
      <c r="E41" s="16"/>
    </row>
    <row r="42" spans="1:5" ht="15" thickBot="1" x14ac:dyDescent="0.35">
      <c r="A42" s="46" t="s">
        <v>148</v>
      </c>
      <c r="B42" s="46"/>
      <c r="C42" s="17">
        <v>-23105</v>
      </c>
      <c r="D42" s="32"/>
      <c r="E42" s="18">
        <v>-15247</v>
      </c>
    </row>
    <row r="43" spans="1:5" x14ac:dyDescent="0.3">
      <c r="A43" s="46" t="s">
        <v>17</v>
      </c>
      <c r="B43" s="46"/>
      <c r="C43" s="12"/>
      <c r="D43" s="31"/>
      <c r="E43" s="16"/>
    </row>
    <row r="44" spans="1:5" x14ac:dyDescent="0.3">
      <c r="A44" s="46" t="s">
        <v>149</v>
      </c>
      <c r="B44" s="46"/>
      <c r="C44" s="12"/>
      <c r="D44" s="31"/>
      <c r="E44" s="16"/>
    </row>
    <row r="45" spans="1:5" ht="15" thickBot="1" x14ac:dyDescent="0.35">
      <c r="A45" s="46" t="s">
        <v>150</v>
      </c>
      <c r="B45" s="46"/>
      <c r="C45" s="17">
        <v>-13487</v>
      </c>
      <c r="D45" s="32"/>
      <c r="E45" s="18">
        <v>-12774</v>
      </c>
    </row>
    <row r="46" spans="1:5" x14ac:dyDescent="0.3">
      <c r="A46" s="46" t="s">
        <v>17</v>
      </c>
      <c r="B46" s="46"/>
      <c r="C46" s="12"/>
      <c r="D46" s="31"/>
      <c r="E46" s="16"/>
    </row>
    <row r="47" spans="1:5" ht="15" thickBot="1" x14ac:dyDescent="0.35">
      <c r="A47" s="46" t="s">
        <v>151</v>
      </c>
      <c r="B47" s="46"/>
      <c r="C47" s="17">
        <v>-13487</v>
      </c>
      <c r="D47" s="32"/>
      <c r="E47" s="18">
        <v>-12774</v>
      </c>
    </row>
    <row r="48" spans="1:5" x14ac:dyDescent="0.3">
      <c r="A48" s="46" t="s">
        <v>17</v>
      </c>
      <c r="B48" s="46"/>
      <c r="C48" s="12"/>
      <c r="D48" s="31"/>
      <c r="E48" s="16"/>
    </row>
    <row r="49" spans="1:5" ht="15" thickBot="1" x14ac:dyDescent="0.35">
      <c r="A49" s="46" t="s">
        <v>17</v>
      </c>
      <c r="B49" s="46"/>
      <c r="C49" s="50"/>
      <c r="D49" s="31"/>
      <c r="E49" s="51"/>
    </row>
    <row r="50" spans="1:5" ht="15" thickBot="1" x14ac:dyDescent="0.35">
      <c r="A50" s="13" t="s">
        <v>152</v>
      </c>
      <c r="B50" s="13"/>
      <c r="C50" s="52">
        <v>13173</v>
      </c>
      <c r="D50" s="32"/>
      <c r="E50" s="53">
        <v>6366</v>
      </c>
    </row>
    <row r="51" spans="1:5" ht="15" thickTop="1" x14ac:dyDescent="0.3">
      <c r="A51" s="46" t="s">
        <v>7</v>
      </c>
      <c r="B51" s="46"/>
      <c r="C51" s="12"/>
      <c r="D51" s="31"/>
      <c r="E51" s="12"/>
    </row>
    <row r="52" spans="1:5" x14ac:dyDescent="0.3">
      <c r="A52" s="46" t="s">
        <v>153</v>
      </c>
      <c r="B52" s="46"/>
      <c r="C52" s="14">
        <v>76037</v>
      </c>
      <c r="D52" s="32"/>
      <c r="E52" s="15">
        <v>62864</v>
      </c>
    </row>
    <row r="53" spans="1:5" x14ac:dyDescent="0.3">
      <c r="A53" s="46" t="s">
        <v>154</v>
      </c>
      <c r="B53" s="46"/>
      <c r="C53" s="14">
        <v>62864</v>
      </c>
      <c r="D53" s="32"/>
      <c r="E53" s="15">
        <v>56498</v>
      </c>
    </row>
    <row r="54" spans="1:5" ht="15" thickBot="1" x14ac:dyDescent="0.35">
      <c r="A54" s="46" t="s">
        <v>17</v>
      </c>
      <c r="B54" s="46"/>
      <c r="C54" s="50"/>
      <c r="D54" s="31"/>
      <c r="E54" s="51"/>
    </row>
    <row r="55" spans="1:5" ht="15" thickBot="1" x14ac:dyDescent="0.35">
      <c r="A55" s="46" t="s">
        <v>152</v>
      </c>
      <c r="B55" s="46"/>
      <c r="C55" s="52">
        <v>13173</v>
      </c>
      <c r="D55" s="32"/>
      <c r="E55" s="53">
        <v>6366</v>
      </c>
    </row>
    <row r="56" spans="1:5" ht="15" thickTop="1" x14ac:dyDescent="0.3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BP REG 2022</vt:lpstr>
      <vt:lpstr>DRE REG 2022</vt:lpstr>
      <vt:lpstr>DRA REG 2022</vt:lpstr>
      <vt:lpstr>DMPL REG 2022</vt:lpstr>
      <vt:lpstr>DFC REG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Geisa Cristine Moreira</dc:creator>
  <cp:lastModifiedBy>Geisa Cristine Moreira</cp:lastModifiedBy>
  <dcterms:created xsi:type="dcterms:W3CDTF">2023-04-28T12:13:41Z</dcterms:created>
  <dcterms:modified xsi:type="dcterms:W3CDTF">2023-05-02T14:36:55Z</dcterms:modified>
</cp:coreProperties>
</file>