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AC\PAC 2022\Arquivos componentes\"/>
    </mc:Choice>
  </mc:AlternateContent>
  <bookViews>
    <workbookView xWindow="0" yWindow="0" windowWidth="23040" windowHeight="8904" activeTab="5"/>
  </bookViews>
  <sheets>
    <sheet name="BP SOC 2022" sheetId="1" r:id="rId1"/>
    <sheet name="DRE SOC 2022" sheetId="2" r:id="rId2"/>
    <sheet name="DRA SOC 2022" sheetId="3" r:id="rId3"/>
    <sheet name="DMPL SOC 2022" sheetId="4" r:id="rId4"/>
    <sheet name="DFC SOC 2022" sheetId="6" r:id="rId5"/>
    <sheet name="DVA SOC 2022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</calcChain>
</file>

<file path=xl/sharedStrings.xml><?xml version="1.0" encoding="utf-8"?>
<sst xmlns="http://schemas.openxmlformats.org/spreadsheetml/2006/main" count="236" uniqueCount="148">
  <si>
    <t>DME Distribuição S.A.</t>
  </si>
  <si>
    <t>(Em milhares de Reais)</t>
  </si>
  <si>
    <t>Ativo</t>
  </si>
  <si>
    <t>Nota</t>
  </si>
  <si>
    <t>Circulante</t>
  </si>
  <si>
    <t>Caixa e equivalentes de caixa</t>
  </si>
  <si>
    <t xml:space="preserve">Consumidores, concessionárias e permissionárias </t>
  </si>
  <si>
    <t>Tributos e contribuições sociais compensáveis</t>
  </si>
  <si>
    <t xml:space="preserve">Serviços em curso </t>
  </si>
  <si>
    <t>Estoque</t>
  </si>
  <si>
    <t xml:space="preserve">Despesas pagas antecipadamente </t>
  </si>
  <si>
    <t>Ativos Financeiros Setoriais</t>
  </si>
  <si>
    <t>Subvenção CDE - Descontos Tarifários</t>
  </si>
  <si>
    <t>Outros créditos</t>
  </si>
  <si>
    <t>Não circulante</t>
  </si>
  <si>
    <t xml:space="preserve">Indenização Complementar - MP 579/12 </t>
  </si>
  <si>
    <t>Ativo financeiro indenizável (concessão)</t>
  </si>
  <si>
    <t>Cauções e depósitos vinculados</t>
  </si>
  <si>
    <t>Tributos a compensar</t>
  </si>
  <si>
    <t>Tributos Diferidos</t>
  </si>
  <si>
    <t>-</t>
  </si>
  <si>
    <t>Superávit - Plano de Benefício Definido</t>
  </si>
  <si>
    <t xml:space="preserve">Imobilizado </t>
  </si>
  <si>
    <t xml:space="preserve">Intangível </t>
  </si>
  <si>
    <t>Ativo de Contrato - Infraestrutura em Construção</t>
  </si>
  <si>
    <t>Ativo total</t>
  </si>
  <si>
    <t>Balanços patrimoniais em 31 de dezembro de 2022 e 2021</t>
  </si>
  <si>
    <t>9.1</t>
  </si>
  <si>
    <t>Passivo e patrimônio líquido</t>
  </si>
  <si>
    <t xml:space="preserve">Fornecedores </t>
  </si>
  <si>
    <t>Folha de pagamento</t>
  </si>
  <si>
    <t xml:space="preserve">Credores diversos </t>
  </si>
  <si>
    <t>Passivos Financeiros Setoriais</t>
  </si>
  <si>
    <t>Encargos Regulatórios</t>
  </si>
  <si>
    <t xml:space="preserve">Pesquisa e desenvolvimento </t>
  </si>
  <si>
    <t>Programa de eficiência energética</t>
  </si>
  <si>
    <t xml:space="preserve">Tributos e contribuições sociais </t>
  </si>
  <si>
    <t xml:space="preserve">Obrigações estimadas </t>
  </si>
  <si>
    <t>Provisões para contingências</t>
  </si>
  <si>
    <t xml:space="preserve">Patrimônio líquido </t>
  </si>
  <si>
    <t>Capital social</t>
  </si>
  <si>
    <t>Reserva legal</t>
  </si>
  <si>
    <t>Reserva de lucros</t>
  </si>
  <si>
    <t>Total do patrimônio líquido</t>
  </si>
  <si>
    <t xml:space="preserve">Outros passivos </t>
  </si>
  <si>
    <t>Tributos e contribuições sociais</t>
  </si>
  <si>
    <t>Total do patrimônio líquido e líquido</t>
  </si>
  <si>
    <t>Demonstrações de resultados</t>
  </si>
  <si>
    <t>Exercícios findos em 31 de dezembro de 2022 e 2021</t>
  </si>
  <si>
    <t>Receita operacional líquida</t>
  </si>
  <si>
    <t xml:space="preserve">Custo do serviço </t>
  </si>
  <si>
    <t>Lucro bruto</t>
  </si>
  <si>
    <t>Despesas operacionais:</t>
  </si>
  <si>
    <t xml:space="preserve">    Despesas com vendas</t>
  </si>
  <si>
    <t xml:space="preserve">    Despesas gerais e administrativas</t>
  </si>
  <si>
    <t xml:space="preserve">    Outras receitas operacionais, líquidas</t>
  </si>
  <si>
    <t>Resultado operacional</t>
  </si>
  <si>
    <t>Receitas financeiras</t>
  </si>
  <si>
    <t>Despesas financeiras</t>
  </si>
  <si>
    <t xml:space="preserve"> </t>
  </si>
  <si>
    <t>Receitas financeiras, líquidas</t>
  </si>
  <si>
    <t>Lucro antes do imposto de renda e da contribuição social</t>
  </si>
  <si>
    <t>Contribuição social corrente</t>
  </si>
  <si>
    <t>Imposto de renda corrente</t>
  </si>
  <si>
    <t>Impostos diferidos</t>
  </si>
  <si>
    <t>Lucro líquido do exercício</t>
  </si>
  <si>
    <t>Demonstrações de resultados abrangentes</t>
  </si>
  <si>
    <t>Lucro Líquido</t>
  </si>
  <si>
    <t>Resultados abrangentes</t>
  </si>
  <si>
    <t>Ganhos atuariais de plano de benefícios definido líquido</t>
  </si>
  <si>
    <t>Resultado abrangente do exercicio</t>
  </si>
  <si>
    <t>Demonstrações das mutações do patrimônio líquido</t>
  </si>
  <si>
    <t>Reserva de Lucros</t>
  </si>
  <si>
    <t>Reserva Legal</t>
  </si>
  <si>
    <t>Retenção de lucros</t>
  </si>
  <si>
    <t>Lucros Acumulados</t>
  </si>
  <si>
    <t>Total</t>
  </si>
  <si>
    <t>Saldo em 31 de dezembro de 2020</t>
  </si>
  <si>
    <t>Lucro líquido do exercício:</t>
  </si>
  <si>
    <t>Outros resultados abrangentes</t>
  </si>
  <si>
    <t>Constituição de reserva legal</t>
  </si>
  <si>
    <t>Juros sobre capital próprio</t>
  </si>
  <si>
    <t>Transferências para reserva de lucros</t>
  </si>
  <si>
    <t>Saldo em 31 de dezembro de 2021</t>
  </si>
  <si>
    <t>Saldo em 31 de dezembro de 2022</t>
  </si>
  <si>
    <t>Demonstrações dos fluxos de caixa</t>
  </si>
  <si>
    <t>Provisão para créditos de liquidação duvidosa</t>
  </si>
  <si>
    <t>Redução (aumento) nos ativos:</t>
  </si>
  <si>
    <t>Consumidores e revendedores</t>
  </si>
  <si>
    <t>Demais ativos circulantes e não circulantes</t>
  </si>
  <si>
    <t>Aumento (redução) nos passivos:</t>
  </si>
  <si>
    <t>Fornecedores</t>
  </si>
  <si>
    <t>Folha de pagamento e provisões trabalhistas</t>
  </si>
  <si>
    <t>Demais passivos circulantes e não circulantes</t>
  </si>
  <si>
    <t>Recursos líquidos provenientes das atividades operacionais</t>
  </si>
  <si>
    <t>Fluxos de caixa das atividades de investimentos</t>
  </si>
  <si>
    <t>Recursos líquidos utilizados nas atividades de investimento</t>
  </si>
  <si>
    <t>Fluxos de caixa das atividades de financiamentos</t>
  </si>
  <si>
    <t>Provisão para créditos de liquidação duvidosa (Nota 5)</t>
  </si>
  <si>
    <t>Depreciação e amortização (Nota 12 e 13)</t>
  </si>
  <si>
    <t>Pagamento de contingências (Nota 19)</t>
  </si>
  <si>
    <t xml:space="preserve">Valor residual de imobilizado e intangível baixado </t>
  </si>
  <si>
    <t>Tributos diferidos (Nota 25)</t>
  </si>
  <si>
    <t>Constituição (reversão) de provisões para contingencias, líquidas (Nota 19)</t>
  </si>
  <si>
    <t>Ativos (passivos) financeiros setoriais</t>
  </si>
  <si>
    <t>Superávit - Plano de benefício definido</t>
  </si>
  <si>
    <t>Encargos regulatórios</t>
  </si>
  <si>
    <t>Imposto de renda e contribuições sociais pagos</t>
  </si>
  <si>
    <t>Adições no imobilizado e intangível (Nota 12 e 13)</t>
  </si>
  <si>
    <t>Pagamento de juros sobre capital próprio (Nota 20)</t>
  </si>
  <si>
    <t>Recursos líquidos utilizados nas atividades de financiamento</t>
  </si>
  <si>
    <t>Aumentodo caixa e equivalentes de caixa</t>
  </si>
  <si>
    <t>No fim do exercício</t>
  </si>
  <si>
    <t>No início do exercício</t>
  </si>
  <si>
    <t>Aumento do caixa e equivalentes de caixa</t>
  </si>
  <si>
    <t>DME Distribuição S.A. - DMED</t>
  </si>
  <si>
    <t>Demonstração do valor adicionado</t>
  </si>
  <si>
    <t>(Em milhares de reais)</t>
  </si>
  <si>
    <t>Receitas</t>
  </si>
  <si>
    <t>Venda de energia e serviços</t>
  </si>
  <si>
    <t>Outros resultados</t>
  </si>
  <si>
    <t>(-) Insumos adquiridos de terceiros</t>
  </si>
  <si>
    <t>Insumos consumidos - custos energia comprada</t>
  </si>
  <si>
    <t>Material e serviços de terceiros</t>
  </si>
  <si>
    <t>Valor adicionado bruto</t>
  </si>
  <si>
    <t>(=) Valor adicionado líquido</t>
  </si>
  <si>
    <t>(+) Valor adicionado transferido</t>
  </si>
  <si>
    <t>Valor adicionado total a distribuir</t>
  </si>
  <si>
    <t>Distribuição do valor adicionado</t>
  </si>
  <si>
    <t>Pessoal</t>
  </si>
  <si>
    <t>Remunerações</t>
  </si>
  <si>
    <t>Encargos sociais (exceto INSS)</t>
  </si>
  <si>
    <t>Entidade de previdência privada</t>
  </si>
  <si>
    <t>Auxílio-alimentação</t>
  </si>
  <si>
    <t>Provisões de férias e 13º</t>
  </si>
  <si>
    <t>Convênio assistencial e outros benefícios</t>
  </si>
  <si>
    <t>Participação nos resultados</t>
  </si>
  <si>
    <t>Programa de demissão voluntária - PIDV</t>
  </si>
  <si>
    <t>Custos imobilizados</t>
  </si>
  <si>
    <t>Provisão (reversão) trabalhista</t>
  </si>
  <si>
    <t>Outros</t>
  </si>
  <si>
    <t>Governo</t>
  </si>
  <si>
    <t>INSS (sobre folha de pagamento)</t>
  </si>
  <si>
    <t>ICMS</t>
  </si>
  <si>
    <t>Provisão (reversão) fiscal</t>
  </si>
  <si>
    <t>Provisão (reversão) indenizatória</t>
  </si>
  <si>
    <t>Acionistas</t>
  </si>
  <si>
    <t>Resultados retidos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</si>
</sst>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_);_(@_)"/>
    <numFmt numFmtId="169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8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9"/>
      <name val="Arial"/>
      <family val="2"/>
    </font>
    <font>
      <b/>
      <i/>
      <sz val="11"/>
      <color indexed="8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6"/>
      <color indexed="8"/>
      <name val="Times New Roman"/>
      <family val="1"/>
    </font>
    <font>
      <b/>
      <u/>
      <sz val="11"/>
      <color indexed="8"/>
      <name val="Arial"/>
      <family val="2"/>
    </font>
    <font>
      <sz val="11"/>
      <color theme="1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3"/>
      <color theme="1"/>
      <name val="Arial"/>
      <family val="2"/>
    </font>
    <font>
      <sz val="8.5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9" fontId="2" fillId="0" borderId="0" applyFont="0" applyFill="0" applyBorder="0" applyAlignment="0" applyProtection="0"/>
  </cellStyleXfs>
  <cellXfs count="198">
    <xf numFmtId="0" fontId="0" fillId="0" borderId="0" xfId="0"/>
    <xf numFmtId="0" fontId="9" fillId="0" borderId="0" xfId="0" applyFont="1" applyFill="1" applyBorder="1" applyAlignment="1">
      <alignment vertical="center" wrapText="1"/>
    </xf>
    <xf numFmtId="0" fontId="0" fillId="0" borderId="0" xfId="0"/>
    <xf numFmtId="0" fontId="3" fillId="0" borderId="0" xfId="0" applyFont="1" applyFill="1" applyAlignment="1"/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14" fontId="9" fillId="0" borderId="0" xfId="2" applyNumberFormat="1" applyFont="1" applyFill="1" applyBorder="1" applyAlignment="1">
      <alignment horizontal="right" wrapText="1"/>
    </xf>
    <xf numFmtId="0" fontId="10" fillId="0" borderId="0" xfId="0" applyFont="1"/>
    <xf numFmtId="0" fontId="11" fillId="0" borderId="0" xfId="0" applyFont="1" applyFill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right" wrapText="1"/>
    </xf>
    <xf numFmtId="3" fontId="13" fillId="0" borderId="0" xfId="0" applyNumberFormat="1" applyFont="1" applyFill="1" applyAlignment="1">
      <alignment wrapText="1"/>
    </xf>
    <xf numFmtId="3" fontId="11" fillId="0" borderId="0" xfId="0" applyNumberFormat="1" applyFont="1" applyFill="1" applyAlignment="1">
      <alignment wrapText="1"/>
    </xf>
    <xf numFmtId="3" fontId="11" fillId="0" borderId="0" xfId="0" applyNumberFormat="1" applyFont="1" applyFill="1"/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3" fontId="13" fillId="0" borderId="0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horizontal="right"/>
    </xf>
    <xf numFmtId="3" fontId="13" fillId="0" borderId="0" xfId="0" applyNumberFormat="1" applyFont="1" applyFill="1"/>
    <xf numFmtId="0" fontId="10" fillId="0" borderId="0" xfId="0" applyFont="1" applyFill="1"/>
    <xf numFmtId="3" fontId="13" fillId="0" borderId="1" xfId="0" applyNumberFormat="1" applyFont="1" applyFill="1" applyBorder="1" applyAlignment="1">
      <alignment wrapText="1"/>
    </xf>
    <xf numFmtId="3" fontId="11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right" wrapText="1"/>
    </xf>
    <xf numFmtId="0" fontId="11" fillId="0" borderId="0" xfId="0" applyFont="1" applyFill="1" applyBorder="1"/>
    <xf numFmtId="164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 indent="2"/>
    </xf>
    <xf numFmtId="0" fontId="11" fillId="0" borderId="0" xfId="0" applyFont="1" applyFill="1" applyBorder="1" applyAlignment="1">
      <alignment horizontal="right" wrapText="1" indent="2"/>
    </xf>
    <xf numFmtId="3" fontId="13" fillId="0" borderId="2" xfId="0" applyNumberFormat="1" applyFont="1" applyFill="1" applyBorder="1" applyAlignment="1">
      <alignment wrapText="1"/>
    </xf>
    <xf numFmtId="3" fontId="11" fillId="0" borderId="2" xfId="0" applyNumberFormat="1" applyFont="1" applyFill="1" applyBorder="1" applyAlignment="1">
      <alignment wrapText="1"/>
    </xf>
    <xf numFmtId="3" fontId="13" fillId="0" borderId="3" xfId="0" applyNumberFormat="1" applyFont="1" applyFill="1" applyBorder="1" applyAlignment="1">
      <alignment wrapText="1"/>
    </xf>
    <xf numFmtId="0" fontId="13" fillId="0" borderId="0" xfId="0" applyFont="1" applyFill="1"/>
    <xf numFmtId="3" fontId="11" fillId="0" borderId="0" xfId="0" applyNumberFormat="1" applyFont="1" applyFill="1" applyBorder="1" applyAlignment="1">
      <alignment horizontal="right" wrapText="1"/>
    </xf>
    <xf numFmtId="0" fontId="0" fillId="0" borderId="0" xfId="0"/>
    <xf numFmtId="0" fontId="3" fillId="0" borderId="0" xfId="0" applyFont="1" applyFill="1" applyAlignment="1"/>
    <xf numFmtId="0" fontId="6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3" fontId="13" fillId="0" borderId="4" xfId="0" applyNumberFormat="1" applyFont="1" applyFill="1" applyBorder="1" applyAlignment="1">
      <alignment wrapText="1"/>
    </xf>
    <xf numFmtId="3" fontId="11" fillId="0" borderId="4" xfId="0" applyNumberFormat="1" applyFont="1" applyFill="1" applyBorder="1" applyAlignment="1">
      <alignment wrapText="1"/>
    </xf>
    <xf numFmtId="3" fontId="13" fillId="0" borderId="5" xfId="0" applyNumberFormat="1" applyFont="1" applyFill="1" applyBorder="1" applyAlignment="1">
      <alignment wrapText="1"/>
    </xf>
    <xf numFmtId="3" fontId="11" fillId="0" borderId="5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 indent="2"/>
    </xf>
    <xf numFmtId="0" fontId="14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4" fontId="9" fillId="0" borderId="0" xfId="2" applyNumberFormat="1" applyFont="1" applyFill="1" applyBorder="1" applyAlignment="1">
      <alignment horizontal="right"/>
    </xf>
    <xf numFmtId="0" fontId="9" fillId="0" borderId="0" xfId="5" applyFont="1" applyFill="1" applyAlignment="1"/>
    <xf numFmtId="0" fontId="11" fillId="0" borderId="0" xfId="0" applyFont="1" applyFill="1" applyAlignment="1"/>
    <xf numFmtId="0" fontId="17" fillId="0" borderId="0" xfId="5" applyFont="1" applyFill="1" applyAlignment="1">
      <alignment wrapText="1"/>
    </xf>
    <xf numFmtId="3" fontId="13" fillId="2" borderId="0" xfId="0" applyNumberFormat="1" applyFont="1" applyFill="1" applyAlignment="1">
      <alignment wrapText="1"/>
    </xf>
    <xf numFmtId="164" fontId="12" fillId="0" borderId="0" xfId="5" applyNumberFormat="1" applyFont="1" applyFill="1" applyAlignment="1">
      <alignment wrapText="1"/>
    </xf>
    <xf numFmtId="164" fontId="13" fillId="0" borderId="1" xfId="0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wrapText="1"/>
    </xf>
    <xf numFmtId="0" fontId="12" fillId="0" borderId="0" xfId="5" applyFont="1" applyFill="1" applyAlignment="1">
      <alignment wrapText="1"/>
    </xf>
    <xf numFmtId="0" fontId="18" fillId="0" borderId="0" xfId="0" applyFont="1" applyFill="1"/>
    <xf numFmtId="164" fontId="11" fillId="0" borderId="0" xfId="0" applyNumberFormat="1" applyFont="1" applyFill="1"/>
    <xf numFmtId="164" fontId="13" fillId="0" borderId="0" xfId="0" applyNumberFormat="1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3" fontId="13" fillId="0" borderId="2" xfId="0" applyNumberFormat="1" applyFont="1" applyFill="1" applyBorder="1"/>
    <xf numFmtId="3" fontId="11" fillId="0" borderId="2" xfId="0" applyNumberFormat="1" applyFont="1" applyFill="1" applyBorder="1"/>
    <xf numFmtId="0" fontId="12" fillId="0" borderId="0" xfId="0" applyFont="1" applyFill="1"/>
    <xf numFmtId="164" fontId="13" fillId="0" borderId="0" xfId="0" applyNumberFormat="1" applyFont="1" applyFill="1"/>
    <xf numFmtId="164" fontId="13" fillId="0" borderId="0" xfId="0" applyNumberFormat="1" applyFont="1" applyFill="1" applyBorder="1"/>
    <xf numFmtId="164" fontId="11" fillId="0" borderId="0" xfId="0" applyNumberFormat="1" applyFont="1" applyFill="1" applyBorder="1"/>
    <xf numFmtId="0" fontId="13" fillId="0" borderId="0" xfId="0" applyFont="1" applyFill="1" applyAlignment="1">
      <alignment horizontal="right"/>
    </xf>
    <xf numFmtId="3" fontId="13" fillId="0" borderId="5" xfId="0" applyNumberFormat="1" applyFont="1" applyFill="1" applyBorder="1"/>
    <xf numFmtId="3" fontId="11" fillId="0" borderId="5" xfId="0" applyNumberFormat="1" applyFont="1" applyFill="1" applyBorder="1"/>
    <xf numFmtId="164" fontId="12" fillId="0" borderId="0" xfId="0" applyNumberFormat="1" applyFont="1" applyFill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3" fillId="0" borderId="0" xfId="0" applyFont="1" applyFill="1"/>
    <xf numFmtId="0" fontId="19" fillId="0" borderId="0" xfId="0" applyFont="1" applyFill="1" applyBorder="1" applyAlignment="1"/>
    <xf numFmtId="0" fontId="19" fillId="0" borderId="0" xfId="0" applyFont="1" applyFill="1" applyBorder="1"/>
    <xf numFmtId="0" fontId="19" fillId="0" borderId="0" xfId="0" applyFont="1" applyFill="1" applyAlignment="1">
      <alignment wrapText="1"/>
    </xf>
    <xf numFmtId="0" fontId="19" fillId="0" borderId="0" xfId="0" applyFont="1" applyFill="1"/>
    <xf numFmtId="0" fontId="7" fillId="0" borderId="0" xfId="4" applyNumberFormat="1" applyFont="1" applyFill="1" applyBorder="1" applyAlignment="1"/>
    <xf numFmtId="0" fontId="20" fillId="0" borderId="0" xfId="4" applyNumberFormat="1" applyFont="1" applyFill="1" applyBorder="1" applyAlignment="1"/>
    <xf numFmtId="0" fontId="15" fillId="0" borderId="0" xfId="4" applyNumberFormat="1" applyFont="1" applyFill="1" applyBorder="1" applyAlignment="1"/>
    <xf numFmtId="0" fontId="8" fillId="0" borderId="0" xfId="4" applyNumberFormat="1" applyFont="1" applyFill="1" applyBorder="1" applyAlignment="1"/>
    <xf numFmtId="0" fontId="1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12" fillId="2" borderId="0" xfId="0" applyFont="1" applyFill="1" applyBorder="1" applyAlignment="1"/>
    <xf numFmtId="0" fontId="9" fillId="0" borderId="0" xfId="0" applyFont="1" applyFill="1" applyBorder="1" applyAlignment="1"/>
    <xf numFmtId="3" fontId="12" fillId="2" borderId="1" xfId="0" applyNumberFormat="1" applyFont="1" applyFill="1" applyBorder="1" applyAlignment="1"/>
    <xf numFmtId="0" fontId="9" fillId="2" borderId="0" xfId="0" applyFont="1" applyFill="1" applyBorder="1" applyAlignment="1"/>
    <xf numFmtId="0" fontId="4" fillId="0" borderId="0" xfId="0" applyFont="1" applyFill="1" applyBorder="1" applyAlignment="1"/>
    <xf numFmtId="164" fontId="19" fillId="0" borderId="0" xfId="0" applyNumberFormat="1" applyFont="1" applyFill="1" applyBorder="1"/>
    <xf numFmtId="164" fontId="11" fillId="2" borderId="0" xfId="0" applyNumberFormat="1" applyFont="1" applyFill="1" applyAlignment="1">
      <alignment horizontal="right"/>
    </xf>
    <xf numFmtId="0" fontId="19" fillId="0" borderId="0" xfId="0" applyFont="1" applyFill="1" applyBorder="1" applyAlignment="1">
      <alignment horizontal="right"/>
    </xf>
    <xf numFmtId="3" fontId="9" fillId="2" borderId="5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2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12" fillId="0" borderId="0" xfId="0" applyFont="1" applyAlignment="1"/>
    <xf numFmtId="0" fontId="9" fillId="0" borderId="1" xfId="0" applyFont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3" fillId="0" borderId="0" xfId="0" applyFont="1" applyAlignment="1"/>
    <xf numFmtId="3" fontId="13" fillId="0" borderId="3" xfId="0" applyNumberFormat="1" applyFont="1" applyBorder="1" applyAlignment="1"/>
    <xf numFmtId="3" fontId="13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13" fillId="0" borderId="3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/>
    <xf numFmtId="3" fontId="13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/>
    <xf numFmtId="3" fontId="11" fillId="0" borderId="3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3" fontId="13" fillId="0" borderId="5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0" fillId="0" borderId="0" xfId="0"/>
    <xf numFmtId="0" fontId="3" fillId="0" borderId="0" xfId="0" applyFont="1" applyAlignment="1"/>
    <xf numFmtId="0" fontId="3" fillId="0" borderId="0" xfId="0" applyFont="1" applyFill="1" applyAlignment="1"/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27" fillId="0" borderId="0" xfId="0" applyFont="1" applyAlignment="1">
      <alignment vertical="center" wrapText="1"/>
    </xf>
    <xf numFmtId="0" fontId="27" fillId="3" borderId="0" xfId="0" applyFont="1" applyFill="1" applyAlignment="1">
      <alignment vertical="center" wrapText="1"/>
    </xf>
    <xf numFmtId="0" fontId="25" fillId="0" borderId="0" xfId="0" applyFont="1"/>
    <xf numFmtId="0" fontId="26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3" fontId="29" fillId="0" borderId="6" xfId="0" applyNumberFormat="1" applyFont="1" applyBorder="1" applyAlignment="1">
      <alignment horizontal="right" vertical="center" wrapText="1"/>
    </xf>
    <xf numFmtId="3" fontId="28" fillId="0" borderId="6" xfId="0" applyNumberFormat="1" applyFont="1" applyBorder="1" applyAlignment="1">
      <alignment horizontal="right" vertical="center" wrapText="1"/>
    </xf>
    <xf numFmtId="0" fontId="28" fillId="3" borderId="0" xfId="0" applyFont="1" applyFill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3" fillId="0" borderId="0" xfId="0" applyFont="1" applyBorder="1" applyAlignment="1"/>
    <xf numFmtId="0" fontId="26" fillId="0" borderId="0" xfId="0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horizontal="right" vertical="center" wrapText="1"/>
    </xf>
    <xf numFmtId="0" fontId="0" fillId="0" borderId="0" xfId="0" applyBorder="1"/>
    <xf numFmtId="14" fontId="29" fillId="0" borderId="1" xfId="0" applyNumberFormat="1" applyFont="1" applyBorder="1" applyAlignment="1">
      <alignment horizontal="right" vertical="center" wrapText="1"/>
    </xf>
    <xf numFmtId="14" fontId="29" fillId="0" borderId="0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8" fillId="0" borderId="7" xfId="0" applyNumberFormat="1" applyFont="1" applyBorder="1" applyAlignment="1">
      <alignment horizontal="right" vertical="center" wrapText="1"/>
    </xf>
    <xf numFmtId="0" fontId="0" fillId="0" borderId="0" xfId="0" applyFont="1"/>
    <xf numFmtId="0" fontId="0" fillId="0" borderId="0" xfId="0" applyFont="1" applyBorder="1"/>
    <xf numFmtId="0" fontId="28" fillId="0" borderId="6" xfId="0" applyFont="1" applyBorder="1" applyAlignment="1">
      <alignment horizontal="right" vertical="center" wrapText="1"/>
    </xf>
    <xf numFmtId="3" fontId="29" fillId="0" borderId="2" xfId="0" applyNumberFormat="1" applyFont="1" applyBorder="1" applyAlignment="1">
      <alignment horizontal="right" vertical="center" wrapText="1"/>
    </xf>
    <xf numFmtId="3" fontId="28" fillId="0" borderId="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4" fontId="32" fillId="0" borderId="6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3" fontId="32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32" fillId="0" borderId="6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4" fontId="32" fillId="0" borderId="0" xfId="0" applyNumberFormat="1" applyFont="1" applyBorder="1" applyAlignment="1">
      <alignment horizontal="center" vertical="center" wrapText="1"/>
    </xf>
  </cellXfs>
  <cellStyles count="7">
    <cellStyle name="Comma 4" xfId="1"/>
    <cellStyle name="Comma 4 2" xfId="6"/>
    <cellStyle name="Normal" xfId="0" builtinId="0"/>
    <cellStyle name="Normal 2" xfId="2"/>
    <cellStyle name="Normal 4" xfId="3"/>
    <cellStyle name="Normal_Novo Balanço Patrimonial_1" xfId="5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topLeftCell="A22" workbookViewId="0">
      <selection activeCell="A17" sqref="A17"/>
    </sheetView>
  </sheetViews>
  <sheetFormatPr defaultColWidth="9.109375" defaultRowHeight="14.4" x14ac:dyDescent="0.3"/>
  <cols>
    <col min="1" max="1" width="52.21875" style="2" customWidth="1"/>
    <col min="2" max="2" width="6.44140625" style="2" customWidth="1"/>
    <col min="3" max="3" width="6.88671875" style="2" customWidth="1"/>
    <col min="4" max="4" width="12.5546875" style="2" bestFit="1" customWidth="1"/>
    <col min="5" max="5" width="2.109375" style="2" customWidth="1"/>
    <col min="6" max="6" width="12.5546875" style="2" bestFit="1" customWidth="1"/>
    <col min="7" max="7" width="7.109375" style="2" bestFit="1" customWidth="1"/>
    <col min="8" max="8" width="9.109375" style="2"/>
    <col min="9" max="9" width="43.6640625" style="2" customWidth="1"/>
    <col min="10" max="10" width="9.109375" style="2"/>
    <col min="11" max="11" width="2.88671875" style="2" customWidth="1"/>
    <col min="12" max="12" width="11" style="2" bestFit="1" customWidth="1"/>
    <col min="13" max="13" width="2.77734375" style="2" customWidth="1"/>
    <col min="14" max="14" width="11" style="2" bestFit="1" customWidth="1"/>
    <col min="15" max="16384" width="9.109375" style="2"/>
  </cols>
  <sheetData>
    <row r="1" spans="1:17" s="3" customFormat="1" ht="20.399999999999999" x14ac:dyDescent="0.25">
      <c r="A1" s="6" t="s">
        <v>0</v>
      </c>
      <c r="B1" s="6"/>
      <c r="C1" s="6"/>
      <c r="D1" s="6"/>
      <c r="E1" s="6"/>
      <c r="F1" s="6"/>
      <c r="G1" s="6"/>
    </row>
    <row r="2" spans="1:17" s="3" customFormat="1" ht="14.25" customHeight="1" x14ac:dyDescent="0.25">
      <c r="B2" s="10"/>
    </row>
    <row r="3" spans="1:17" s="3" customFormat="1" ht="15.75" customHeight="1" x14ac:dyDescent="0.25">
      <c r="A3" s="8" t="s">
        <v>26</v>
      </c>
      <c r="B3" s="10"/>
    </row>
    <row r="4" spans="1:17" s="3" customFormat="1" ht="14.25" customHeight="1" x14ac:dyDescent="0.25">
      <c r="B4" s="10"/>
    </row>
    <row r="5" spans="1:17" s="3" customFormat="1" ht="15.75" customHeight="1" x14ac:dyDescent="0.25">
      <c r="A5" s="9" t="s">
        <v>1</v>
      </c>
      <c r="B5" s="7"/>
      <c r="C5" s="7"/>
      <c r="D5" s="7"/>
      <c r="E5" s="7"/>
      <c r="F5" s="7"/>
      <c r="G5" s="7"/>
    </row>
    <row r="6" spans="1:17" s="3" customFormat="1" ht="14.25" customHeight="1" x14ac:dyDescent="0.25">
      <c r="A6" s="4"/>
      <c r="B6" s="5"/>
      <c r="C6" s="4"/>
      <c r="D6" s="4"/>
      <c r="E6" s="4"/>
      <c r="F6" s="4"/>
      <c r="G6" s="4"/>
    </row>
    <row r="7" spans="1:17" s="3" customFormat="1" ht="14.25" customHeight="1" x14ac:dyDescent="0.25">
      <c r="A7" s="4"/>
      <c r="B7" s="5"/>
      <c r="C7" s="4"/>
      <c r="D7" s="4"/>
      <c r="E7" s="4"/>
      <c r="F7" s="4"/>
      <c r="G7" s="4"/>
    </row>
    <row r="8" spans="1:17" s="13" customFormat="1" ht="15" customHeight="1" x14ac:dyDescent="0.25">
      <c r="A8" s="1" t="s">
        <v>2</v>
      </c>
      <c r="B8" s="11" t="s">
        <v>3</v>
      </c>
      <c r="C8" s="1"/>
      <c r="D8" s="11">
        <v>44926</v>
      </c>
      <c r="E8" s="1"/>
      <c r="F8" s="11">
        <v>44561</v>
      </c>
      <c r="G8" s="1"/>
      <c r="H8" s="12"/>
      <c r="I8" s="16" t="s">
        <v>28</v>
      </c>
      <c r="J8" s="11" t="s">
        <v>3</v>
      </c>
      <c r="K8" s="1"/>
      <c r="L8" s="11">
        <v>44926</v>
      </c>
      <c r="M8" s="1"/>
      <c r="N8" s="11">
        <v>44561</v>
      </c>
    </row>
    <row r="9" spans="1:17" s="13" customFormat="1" ht="15" customHeight="1" x14ac:dyDescent="0.25">
      <c r="A9" s="14"/>
      <c r="B9" s="15"/>
      <c r="C9" s="14"/>
      <c r="D9" s="14"/>
      <c r="E9" s="14"/>
      <c r="F9" s="14"/>
      <c r="G9" s="14"/>
      <c r="H9" s="12"/>
      <c r="I9" s="18"/>
      <c r="J9" s="15"/>
      <c r="K9" s="14"/>
      <c r="L9" s="14"/>
      <c r="M9" s="14"/>
      <c r="N9" s="14"/>
    </row>
    <row r="10" spans="1:17" s="13" customFormat="1" ht="15" customHeight="1" x14ac:dyDescent="0.25">
      <c r="A10" s="16" t="s">
        <v>4</v>
      </c>
      <c r="B10" s="17"/>
      <c r="C10" s="16"/>
      <c r="D10" s="16"/>
      <c r="E10" s="16"/>
      <c r="F10" s="16"/>
      <c r="G10" s="16"/>
      <c r="H10" s="12"/>
      <c r="I10" s="16" t="s">
        <v>4</v>
      </c>
      <c r="J10" s="17"/>
      <c r="K10" s="16"/>
      <c r="L10" s="16"/>
      <c r="M10" s="16"/>
      <c r="N10" s="16"/>
    </row>
    <row r="11" spans="1:17" s="13" customFormat="1" ht="15" customHeight="1" x14ac:dyDescent="0.25">
      <c r="A11" s="18" t="s">
        <v>5</v>
      </c>
      <c r="B11" s="19">
        <v>4</v>
      </c>
      <c r="C11" s="18"/>
      <c r="D11" s="20">
        <v>76037.073569999993</v>
      </c>
      <c r="E11" s="18"/>
      <c r="F11" s="21">
        <v>62864.282399999996</v>
      </c>
      <c r="G11" s="18"/>
      <c r="H11" s="12"/>
      <c r="I11" s="18" t="s">
        <v>29</v>
      </c>
      <c r="J11" s="19">
        <v>14</v>
      </c>
      <c r="K11" s="18"/>
      <c r="L11" s="20">
        <v>9868.7128100000009</v>
      </c>
      <c r="M11" s="18"/>
      <c r="N11" s="21">
        <v>13275.03458</v>
      </c>
    </row>
    <row r="12" spans="1:17" s="13" customFormat="1" ht="15" customHeight="1" x14ac:dyDescent="0.25">
      <c r="A12" s="18" t="s">
        <v>6</v>
      </c>
      <c r="B12" s="19">
        <v>5</v>
      </c>
      <c r="C12" s="18"/>
      <c r="D12" s="20">
        <v>35182.590369999998</v>
      </c>
      <c r="E12" s="18"/>
      <c r="F12" s="21">
        <v>40145.810730000005</v>
      </c>
      <c r="G12" s="18"/>
      <c r="H12" s="12"/>
      <c r="I12" s="18" t="s">
        <v>30</v>
      </c>
      <c r="J12" s="19"/>
      <c r="K12" s="18"/>
      <c r="L12" s="20">
        <v>515.16392999999994</v>
      </c>
      <c r="M12" s="18"/>
      <c r="N12" s="21">
        <v>457.30627000000004</v>
      </c>
    </row>
    <row r="13" spans="1:17" s="13" customFormat="1" ht="15" customHeight="1" x14ac:dyDescent="0.25">
      <c r="A13" s="18" t="s">
        <v>7</v>
      </c>
      <c r="B13" s="19">
        <v>8</v>
      </c>
      <c r="C13" s="18"/>
      <c r="D13" s="20">
        <v>6204.90535</v>
      </c>
      <c r="E13" s="18"/>
      <c r="F13" s="21">
        <v>1914.57179</v>
      </c>
      <c r="G13" s="18"/>
      <c r="H13" s="12"/>
      <c r="I13" s="18" t="s">
        <v>31</v>
      </c>
      <c r="J13" s="19">
        <v>15</v>
      </c>
      <c r="K13" s="18"/>
      <c r="L13" s="20">
        <v>7309.3361199999999</v>
      </c>
      <c r="M13" s="18"/>
      <c r="N13" s="21">
        <v>6573.5560400000004</v>
      </c>
    </row>
    <row r="14" spans="1:17" s="13" customFormat="1" ht="15" customHeight="1" x14ac:dyDescent="0.25">
      <c r="A14" s="23" t="s">
        <v>8</v>
      </c>
      <c r="B14" s="24"/>
      <c r="C14" s="23"/>
      <c r="D14" s="25">
        <v>1660.5788400000001</v>
      </c>
      <c r="E14" s="23"/>
      <c r="F14" s="26">
        <v>1421.13273</v>
      </c>
      <c r="G14" s="23"/>
      <c r="H14" s="12"/>
      <c r="I14" s="13" t="s">
        <v>32</v>
      </c>
      <c r="J14" s="24">
        <v>6</v>
      </c>
      <c r="K14" s="23"/>
      <c r="L14" s="25">
        <v>37703.094090000006</v>
      </c>
      <c r="M14" s="23"/>
      <c r="N14" s="26">
        <v>12226.87667</v>
      </c>
    </row>
    <row r="15" spans="1:17" s="13" customFormat="1" ht="15" customHeight="1" x14ac:dyDescent="0.25">
      <c r="A15" s="23" t="s">
        <v>9</v>
      </c>
      <c r="B15" s="24"/>
      <c r="C15" s="23"/>
      <c r="D15" s="25">
        <v>1576.4909299999999</v>
      </c>
      <c r="E15" s="23"/>
      <c r="F15" s="26">
        <v>1289.3943400000001</v>
      </c>
      <c r="G15" s="23"/>
      <c r="H15" s="12"/>
      <c r="I15" s="18" t="s">
        <v>33</v>
      </c>
      <c r="J15" s="24">
        <v>16</v>
      </c>
      <c r="K15" s="23"/>
      <c r="L15" s="25">
        <v>794.68975000000012</v>
      </c>
      <c r="M15" s="23"/>
      <c r="N15" s="26">
        <v>769.30254000000002</v>
      </c>
      <c r="Q15" s="22"/>
    </row>
    <row r="16" spans="1:17" s="13" customFormat="1" ht="15" customHeight="1" x14ac:dyDescent="0.25">
      <c r="A16" s="23" t="s">
        <v>10</v>
      </c>
      <c r="B16" s="24"/>
      <c r="C16" s="23"/>
      <c r="D16" s="25">
        <v>600.41575</v>
      </c>
      <c r="E16" s="23"/>
      <c r="F16" s="26">
        <v>668.46357</v>
      </c>
      <c r="G16" s="23"/>
      <c r="H16" s="12"/>
      <c r="I16" s="18" t="s">
        <v>34</v>
      </c>
      <c r="J16" s="24">
        <v>17</v>
      </c>
      <c r="K16" s="23"/>
      <c r="L16" s="25">
        <v>1939.5753500000001</v>
      </c>
      <c r="M16" s="23"/>
      <c r="N16" s="26">
        <v>1736.7243799999999</v>
      </c>
      <c r="Q16" s="22"/>
    </row>
    <row r="17" spans="1:17" s="13" customFormat="1" ht="15" customHeight="1" x14ac:dyDescent="0.25">
      <c r="A17" s="13" t="s">
        <v>11</v>
      </c>
      <c r="B17" s="27">
        <v>6</v>
      </c>
      <c r="D17" s="28">
        <v>57272.877310000003</v>
      </c>
      <c r="F17" s="22">
        <v>50062.06151</v>
      </c>
      <c r="H17" s="12"/>
      <c r="I17" s="18" t="s">
        <v>35</v>
      </c>
      <c r="J17" s="27">
        <v>17</v>
      </c>
      <c r="L17" s="28">
        <v>2717.73794</v>
      </c>
      <c r="N17" s="22">
        <v>2196.3190800000002</v>
      </c>
      <c r="O17" s="12"/>
      <c r="P17" s="12"/>
      <c r="Q17" s="12"/>
    </row>
    <row r="18" spans="1:17" s="13" customFormat="1" ht="15" customHeight="1" x14ac:dyDescent="0.25">
      <c r="A18" s="29" t="s">
        <v>12</v>
      </c>
      <c r="B18" s="27" t="s">
        <v>27</v>
      </c>
      <c r="D18" s="28">
        <v>2074.31549</v>
      </c>
      <c r="F18" s="22">
        <v>585.55478000000005</v>
      </c>
      <c r="H18" s="12"/>
      <c r="I18" s="18" t="s">
        <v>36</v>
      </c>
      <c r="J18" s="27">
        <v>18</v>
      </c>
      <c r="L18" s="28">
        <v>4219.9756600000001</v>
      </c>
      <c r="N18" s="22">
        <v>9645.6441799999993</v>
      </c>
      <c r="O18" s="12"/>
      <c r="P18" s="12"/>
      <c r="Q18" s="12"/>
    </row>
    <row r="19" spans="1:17" s="13" customFormat="1" ht="15" customHeight="1" x14ac:dyDescent="0.25">
      <c r="A19" s="23" t="s">
        <v>13</v>
      </c>
      <c r="B19" s="24">
        <v>9</v>
      </c>
      <c r="C19" s="23"/>
      <c r="D19" s="30">
        <v>2302.6275199999995</v>
      </c>
      <c r="E19" s="23"/>
      <c r="F19" s="31">
        <v>3807.5280499999999</v>
      </c>
      <c r="G19" s="23"/>
      <c r="H19" s="12"/>
      <c r="I19" s="18" t="s">
        <v>37</v>
      </c>
      <c r="J19" s="24"/>
      <c r="K19" s="23"/>
      <c r="L19" s="30">
        <v>4053.3973600000004</v>
      </c>
      <c r="M19" s="23"/>
      <c r="N19" s="31">
        <v>4145.3994799999991</v>
      </c>
      <c r="O19" s="12"/>
      <c r="P19" s="12"/>
      <c r="Q19" s="12"/>
    </row>
    <row r="20" spans="1:17" s="13" customFormat="1" ht="15" customHeight="1" x14ac:dyDescent="0.25">
      <c r="A20" s="23"/>
      <c r="B20" s="24"/>
      <c r="C20" s="23"/>
      <c r="D20" s="40">
        <v>182911.87513000003</v>
      </c>
      <c r="E20" s="23"/>
      <c r="F20" s="40">
        <v>162758.79990000001</v>
      </c>
      <c r="G20" s="23"/>
      <c r="H20" s="12"/>
      <c r="I20" s="18"/>
      <c r="J20" s="24"/>
      <c r="K20" s="23"/>
      <c r="L20" s="30">
        <v>69121.683010000008</v>
      </c>
      <c r="M20" s="23"/>
      <c r="N20" s="31">
        <v>51026.163219999995</v>
      </c>
      <c r="O20" s="12"/>
      <c r="P20" s="12"/>
      <c r="Q20" s="12"/>
    </row>
    <row r="21" spans="1:17" s="13" customFormat="1" ht="15" customHeight="1" x14ac:dyDescent="0.25">
      <c r="A21" s="32"/>
      <c r="B21" s="33"/>
      <c r="C21" s="32"/>
      <c r="E21" s="32"/>
      <c r="G21" s="32"/>
      <c r="H21" s="12"/>
      <c r="I21" s="16"/>
      <c r="J21" s="24"/>
      <c r="K21" s="23"/>
      <c r="L21" s="25"/>
      <c r="M21" s="23"/>
      <c r="N21" s="26"/>
      <c r="O21" s="12"/>
      <c r="P21" s="12"/>
      <c r="Q21" s="12"/>
    </row>
    <row r="22" spans="1:17" s="13" customFormat="1" ht="15" customHeight="1" x14ac:dyDescent="0.25">
      <c r="A22" s="32"/>
      <c r="B22" s="24"/>
      <c r="C22" s="23"/>
      <c r="D22" s="25"/>
      <c r="E22" s="23"/>
      <c r="F22" s="26"/>
      <c r="G22" s="23"/>
      <c r="H22" s="12"/>
      <c r="I22" s="41" t="s">
        <v>14</v>
      </c>
      <c r="J22" s="27"/>
      <c r="L22" s="28"/>
      <c r="N22" s="22"/>
      <c r="O22" s="12"/>
      <c r="P22" s="12"/>
      <c r="Q22" s="12"/>
    </row>
    <row r="23" spans="1:17" s="13" customFormat="1" ht="15" customHeight="1" x14ac:dyDescent="0.25">
      <c r="A23" s="41" t="s">
        <v>14</v>
      </c>
      <c r="B23" s="27"/>
      <c r="D23" s="28"/>
      <c r="F23" s="22"/>
      <c r="G23" s="23"/>
      <c r="H23" s="12"/>
      <c r="I23" s="13" t="s">
        <v>44</v>
      </c>
      <c r="J23" s="24"/>
      <c r="K23" s="23"/>
      <c r="L23" s="25">
        <v>2.4772399999999997</v>
      </c>
      <c r="M23" s="23"/>
      <c r="N23" s="26">
        <v>4.7221500000000001</v>
      </c>
      <c r="O23" s="12"/>
      <c r="P23" s="12"/>
      <c r="Q23" s="12"/>
    </row>
    <row r="24" spans="1:17" s="13" customFormat="1" ht="15" customHeight="1" x14ac:dyDescent="0.25">
      <c r="A24" s="23" t="s">
        <v>15</v>
      </c>
      <c r="B24" s="24">
        <v>9</v>
      </c>
      <c r="C24" s="23"/>
      <c r="D24" s="25">
        <v>9037.8573699999997</v>
      </c>
      <c r="E24" s="23"/>
      <c r="F24" s="26">
        <v>10223.984269999999</v>
      </c>
      <c r="H24" s="12"/>
      <c r="I24" s="18" t="s">
        <v>32</v>
      </c>
      <c r="J24" s="24">
        <v>6</v>
      </c>
      <c r="K24" s="23"/>
      <c r="L24" s="25">
        <v>4007.11346</v>
      </c>
      <c r="M24" s="23"/>
      <c r="N24" s="42" t="s">
        <v>20</v>
      </c>
      <c r="O24" s="12"/>
      <c r="P24" s="12"/>
      <c r="Q24" s="12"/>
    </row>
    <row r="25" spans="1:17" s="13" customFormat="1" ht="15" customHeight="1" x14ac:dyDescent="0.25">
      <c r="A25" s="23" t="s">
        <v>16</v>
      </c>
      <c r="B25" s="24">
        <v>10</v>
      </c>
      <c r="C25" s="23"/>
      <c r="D25" s="25">
        <v>19434.92297</v>
      </c>
      <c r="E25" s="23"/>
      <c r="F25" s="26">
        <v>16422.683929999999</v>
      </c>
      <c r="G25" s="23"/>
      <c r="H25" s="12"/>
      <c r="I25" s="18" t="s">
        <v>45</v>
      </c>
      <c r="J25" s="24">
        <v>18</v>
      </c>
      <c r="K25" s="23"/>
      <c r="L25" s="25">
        <f>10579.78324+26222.9259</f>
        <v>36802.709139999999</v>
      </c>
      <c r="M25" s="23"/>
      <c r="N25" s="22">
        <v>23772.55773</v>
      </c>
      <c r="O25" s="12"/>
      <c r="P25" s="12"/>
      <c r="Q25" s="12"/>
    </row>
    <row r="26" spans="1:17" s="13" customFormat="1" ht="15" customHeight="1" x14ac:dyDescent="0.25">
      <c r="A26" s="23" t="s">
        <v>17</v>
      </c>
      <c r="B26" s="24">
        <v>7</v>
      </c>
      <c r="C26" s="23"/>
      <c r="D26" s="25">
        <v>23878.97207</v>
      </c>
      <c r="E26" s="23"/>
      <c r="F26" s="26">
        <v>21323.090079999998</v>
      </c>
      <c r="G26" s="23"/>
      <c r="H26" s="12"/>
      <c r="I26" s="13" t="s">
        <v>38</v>
      </c>
      <c r="J26" s="24">
        <v>19</v>
      </c>
      <c r="K26" s="23"/>
      <c r="L26" s="30">
        <v>47518.97552</v>
      </c>
      <c r="M26" s="23"/>
      <c r="N26" s="31">
        <v>41564.186880000001</v>
      </c>
      <c r="O26" s="12"/>
      <c r="P26" s="12"/>
      <c r="Q26" s="12"/>
    </row>
    <row r="27" spans="1:17" s="13" customFormat="1" ht="15" customHeight="1" x14ac:dyDescent="0.25">
      <c r="A27" s="13" t="s">
        <v>18</v>
      </c>
      <c r="B27" s="27">
        <v>8</v>
      </c>
      <c r="D27" s="28">
        <v>36878.357840000004</v>
      </c>
      <c r="F27" s="22">
        <v>24081.959750000002</v>
      </c>
      <c r="G27" s="23"/>
      <c r="H27" s="12"/>
      <c r="I27" s="16"/>
      <c r="J27" s="24"/>
      <c r="K27" s="23"/>
      <c r="L27" s="30">
        <v>88331.27536</v>
      </c>
      <c r="M27" s="23"/>
      <c r="N27" s="31">
        <v>65342.466760000003</v>
      </c>
      <c r="O27" s="12"/>
      <c r="P27" s="12"/>
      <c r="Q27" s="12"/>
    </row>
    <row r="28" spans="1:17" s="13" customFormat="1" ht="15" customHeight="1" x14ac:dyDescent="0.25">
      <c r="A28" s="23" t="s">
        <v>19</v>
      </c>
      <c r="B28" s="24">
        <v>25</v>
      </c>
      <c r="C28" s="23"/>
      <c r="D28" s="25">
        <v>17489.337480000002</v>
      </c>
      <c r="E28" s="23"/>
      <c r="F28" s="26">
        <v>14284.968269999999</v>
      </c>
      <c r="H28" s="12"/>
      <c r="I28" s="18"/>
      <c r="J28" s="24"/>
      <c r="K28" s="23"/>
      <c r="L28" s="30">
        <v>157452.95837000001</v>
      </c>
      <c r="M28" s="23"/>
      <c r="N28" s="31">
        <v>116367.62998</v>
      </c>
      <c r="O28" s="12"/>
      <c r="P28" s="12"/>
      <c r="Q28" s="12"/>
    </row>
    <row r="29" spans="1:17" s="13" customFormat="1" ht="15" customHeight="1" x14ac:dyDescent="0.25">
      <c r="A29" s="23" t="s">
        <v>11</v>
      </c>
      <c r="B29" s="24">
        <v>6</v>
      </c>
      <c r="C29" s="23"/>
      <c r="D29" s="25">
        <v>11115.481449999999</v>
      </c>
      <c r="E29" s="23"/>
      <c r="F29" s="42" t="s">
        <v>20</v>
      </c>
      <c r="G29" s="34"/>
      <c r="H29" s="12"/>
      <c r="I29" s="18"/>
      <c r="J29" s="24"/>
      <c r="K29" s="23"/>
      <c r="L29" s="25"/>
      <c r="M29" s="23"/>
      <c r="N29" s="26"/>
      <c r="O29" s="12"/>
      <c r="P29" s="12"/>
      <c r="Q29" s="12"/>
    </row>
    <row r="30" spans="1:17" s="13" customFormat="1" ht="15" customHeight="1" x14ac:dyDescent="0.25">
      <c r="A30" s="35" t="s">
        <v>21</v>
      </c>
      <c r="B30" s="24">
        <v>11</v>
      </c>
      <c r="C30" s="23"/>
      <c r="D30" s="30">
        <v>3928.261</v>
      </c>
      <c r="E30" s="23"/>
      <c r="F30" s="31">
        <v>4910.0870000000004</v>
      </c>
      <c r="G30" s="23"/>
      <c r="H30" s="12"/>
      <c r="I30" s="16" t="s">
        <v>39</v>
      </c>
      <c r="J30" s="27">
        <v>20</v>
      </c>
      <c r="L30" s="25"/>
      <c r="M30" s="34"/>
      <c r="N30" s="26"/>
      <c r="O30" s="12"/>
      <c r="P30" s="12"/>
      <c r="Q30" s="12"/>
    </row>
    <row r="31" spans="1:17" s="13" customFormat="1" ht="15" customHeight="1" x14ac:dyDescent="0.25">
      <c r="A31" s="23"/>
      <c r="B31" s="24"/>
      <c r="C31" s="23"/>
      <c r="D31" s="30">
        <v>121762.19018000001</v>
      </c>
      <c r="E31" s="23"/>
      <c r="F31" s="31">
        <v>91246.773299999986</v>
      </c>
      <c r="G31" s="23"/>
      <c r="H31" s="12"/>
      <c r="I31" s="18" t="s">
        <v>40</v>
      </c>
      <c r="J31" s="24"/>
      <c r="K31" s="23"/>
      <c r="L31" s="25">
        <v>222949.82833000002</v>
      </c>
      <c r="M31" s="23"/>
      <c r="N31" s="26">
        <v>222949.82833000002</v>
      </c>
      <c r="O31" s="12"/>
      <c r="P31" s="12"/>
      <c r="Q31" s="12"/>
    </row>
    <row r="32" spans="1:17" s="13" customFormat="1" ht="15" customHeight="1" x14ac:dyDescent="0.25">
      <c r="A32" s="23"/>
      <c r="B32" s="24"/>
      <c r="C32" s="23"/>
      <c r="D32" s="25"/>
      <c r="E32" s="23"/>
      <c r="F32" s="26"/>
      <c r="G32" s="23"/>
      <c r="H32" s="12"/>
      <c r="I32" s="18" t="s">
        <v>41</v>
      </c>
      <c r="J32" s="24"/>
      <c r="K32" s="23"/>
      <c r="L32" s="25">
        <v>13901.046199999999</v>
      </c>
      <c r="M32" s="23"/>
      <c r="N32" s="26">
        <v>12675.276400000001</v>
      </c>
      <c r="O32" s="12"/>
      <c r="P32" s="12"/>
      <c r="Q32" s="12"/>
    </row>
    <row r="33" spans="1:17" s="13" customFormat="1" ht="15" customHeight="1" thickBot="1" x14ac:dyDescent="0.3">
      <c r="B33" s="27"/>
      <c r="D33" s="25"/>
      <c r="E33" s="34"/>
      <c r="F33" s="26"/>
      <c r="G33" s="23"/>
      <c r="H33" s="12"/>
      <c r="I33" s="18" t="s">
        <v>42</v>
      </c>
      <c r="J33" s="24"/>
      <c r="K33" s="36"/>
      <c r="L33" s="38">
        <v>94929.850880000013</v>
      </c>
      <c r="M33" s="36"/>
      <c r="N33" s="39">
        <v>86024.583700000003</v>
      </c>
      <c r="O33" s="12"/>
      <c r="P33" s="12"/>
      <c r="Q33" s="12"/>
    </row>
    <row r="34" spans="1:17" s="13" customFormat="1" ht="15" customHeight="1" thickTop="1" x14ac:dyDescent="0.25">
      <c r="A34" s="23" t="s">
        <v>22</v>
      </c>
      <c r="B34" s="24">
        <v>12</v>
      </c>
      <c r="C34" s="23"/>
      <c r="D34" s="25">
        <v>29833.74511</v>
      </c>
      <c r="E34" s="23"/>
      <c r="F34" s="26">
        <v>30591.334209999997</v>
      </c>
      <c r="H34" s="12"/>
      <c r="I34" s="16" t="s">
        <v>43</v>
      </c>
      <c r="J34" s="24"/>
      <c r="K34" s="23"/>
      <c r="L34" s="50">
        <v>331780.72541000007</v>
      </c>
      <c r="M34" s="23"/>
      <c r="N34" s="51">
        <v>321649.68843000004</v>
      </c>
      <c r="O34" s="12"/>
      <c r="P34" s="12"/>
      <c r="Q34" s="12"/>
    </row>
    <row r="35" spans="1:17" s="13" customFormat="1" ht="15" customHeight="1" thickBot="1" x14ac:dyDescent="0.3">
      <c r="A35" s="23" t="s">
        <v>23</v>
      </c>
      <c r="B35" s="24">
        <v>13</v>
      </c>
      <c r="C35" s="23"/>
      <c r="D35" s="25">
        <v>138268.32365999999</v>
      </c>
      <c r="E35" s="23"/>
      <c r="F35" s="26">
        <v>139736.92437999998</v>
      </c>
      <c r="G35" s="23"/>
      <c r="H35" s="12"/>
      <c r="I35" s="18"/>
      <c r="J35" s="37"/>
      <c r="K35" s="36"/>
      <c r="L35" s="38"/>
      <c r="M35" s="36"/>
      <c r="N35" s="39"/>
      <c r="O35" s="12"/>
      <c r="P35" s="12"/>
      <c r="Q35" s="12"/>
    </row>
    <row r="36" spans="1:17" s="13" customFormat="1" ht="15" customHeight="1" thickTop="1" thickBot="1" x14ac:dyDescent="0.35">
      <c r="A36" s="36" t="s">
        <v>24</v>
      </c>
      <c r="B36" s="24">
        <v>13</v>
      </c>
      <c r="C36" s="36"/>
      <c r="D36" s="38">
        <v>16457.549699999989</v>
      </c>
      <c r="E36" s="36"/>
      <c r="F36" s="39">
        <v>13684.486620000003</v>
      </c>
      <c r="G36" s="23"/>
      <c r="H36" s="12"/>
      <c r="I36" s="16" t="s">
        <v>46</v>
      </c>
      <c r="J36" s="43"/>
      <c r="K36" s="43"/>
      <c r="L36" s="38">
        <v>489233.68378000008</v>
      </c>
      <c r="M36" s="36"/>
      <c r="N36" s="39">
        <v>438018.31841000007</v>
      </c>
      <c r="O36" s="12"/>
      <c r="P36" s="12"/>
      <c r="Q36" s="12"/>
    </row>
    <row r="37" spans="1:17" s="13" customFormat="1" ht="15" customHeight="1" thickTop="1" x14ac:dyDescent="0.25">
      <c r="A37" s="23"/>
      <c r="B37" s="24"/>
      <c r="C37" s="23"/>
      <c r="D37" s="30">
        <v>184559.61846999999</v>
      </c>
      <c r="E37" s="23"/>
      <c r="F37" s="31">
        <v>184011.74520999999</v>
      </c>
      <c r="H37" s="12"/>
      <c r="I37" s="12"/>
      <c r="J37" s="12"/>
      <c r="K37" s="12"/>
      <c r="L37" s="12"/>
      <c r="M37" s="12"/>
      <c r="N37" s="22"/>
      <c r="O37" s="12"/>
      <c r="P37" s="12"/>
      <c r="Q37" s="12"/>
    </row>
    <row r="38" spans="1:17" s="13" customFormat="1" ht="15" customHeight="1" thickBot="1" x14ac:dyDescent="0.3">
      <c r="A38" s="23"/>
      <c r="B38" s="24"/>
      <c r="C38" s="23"/>
      <c r="D38" s="52"/>
      <c r="E38" s="23"/>
      <c r="F38" s="53"/>
      <c r="G38" s="23"/>
      <c r="H38" s="12"/>
      <c r="I38" s="12"/>
      <c r="J38" s="12"/>
      <c r="K38" s="12"/>
      <c r="L38" s="12"/>
      <c r="M38" s="12"/>
      <c r="N38" s="22"/>
      <c r="O38" s="12"/>
      <c r="P38" s="12"/>
      <c r="Q38" s="12"/>
    </row>
    <row r="39" spans="1:17" s="13" customFormat="1" ht="15" customHeight="1" thickTop="1" thickBot="1" x14ac:dyDescent="0.3">
      <c r="A39" s="54" t="s">
        <v>25</v>
      </c>
      <c r="B39" s="37"/>
      <c r="C39" s="36"/>
      <c r="D39" s="38">
        <v>489233.68378000002</v>
      </c>
      <c r="E39" s="36"/>
      <c r="F39" s="39">
        <v>438018.31840999995</v>
      </c>
      <c r="G39" s="23"/>
      <c r="H39" s="12"/>
      <c r="I39" s="12"/>
      <c r="J39" s="12"/>
      <c r="K39" s="12"/>
      <c r="L39" s="12"/>
      <c r="M39" s="12"/>
      <c r="O39" s="12"/>
      <c r="P39" s="12"/>
      <c r="Q39" s="12"/>
    </row>
    <row r="40" spans="1:17" ht="15" customHeight="1" thickTop="1" x14ac:dyDescent="0.3"/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A19" workbookViewId="0">
      <selection activeCell="A43" sqref="A43"/>
    </sheetView>
  </sheetViews>
  <sheetFormatPr defaultColWidth="9.109375" defaultRowHeight="13.8" x14ac:dyDescent="0.25"/>
  <cols>
    <col min="1" max="1" width="55.6640625" style="84" customWidth="1"/>
    <col min="2" max="3" width="5.44140625" style="49" customWidth="1"/>
    <col min="4" max="4" width="11.88671875" style="84" customWidth="1"/>
    <col min="5" max="5" width="2.6640625" style="84" customWidth="1"/>
    <col min="6" max="6" width="11.88671875" style="84" customWidth="1"/>
    <col min="7" max="7" width="2.6640625" style="84" customWidth="1"/>
    <col min="8" max="9" width="2.6640625" style="84" hidden="1" customWidth="1"/>
    <col min="10" max="10" width="0" style="84" hidden="1" customWidth="1"/>
    <col min="11" max="41" width="9.109375" style="84" customWidth="1"/>
    <col min="42" max="16384" width="9.109375" style="84"/>
  </cols>
  <sheetData>
    <row r="1" spans="1:10" s="44" customFormat="1" ht="20.399999999999999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0" s="44" customFormat="1" ht="14.25" customHeight="1" x14ac:dyDescent="0.25">
      <c r="B2" s="49"/>
      <c r="C2" s="49"/>
    </row>
    <row r="3" spans="1:10" s="44" customFormat="1" ht="22.8" x14ac:dyDescent="0.25">
      <c r="A3" s="47" t="s">
        <v>47</v>
      </c>
      <c r="B3" s="55"/>
      <c r="C3" s="55"/>
      <c r="D3" s="55"/>
      <c r="E3" s="55"/>
      <c r="F3" s="55"/>
      <c r="G3" s="55"/>
      <c r="H3" s="55"/>
    </row>
    <row r="4" spans="1:10" s="44" customFormat="1" ht="14.25" customHeight="1" x14ac:dyDescent="0.25">
      <c r="B4" s="49"/>
      <c r="C4" s="49"/>
    </row>
    <row r="5" spans="1:10" s="44" customFormat="1" ht="15.75" customHeight="1" x14ac:dyDescent="0.25">
      <c r="A5" s="56" t="s">
        <v>48</v>
      </c>
      <c r="B5" s="57"/>
      <c r="C5" s="57"/>
      <c r="D5" s="57"/>
      <c r="E5" s="57"/>
      <c r="F5" s="57"/>
      <c r="G5" s="57"/>
      <c r="H5" s="57"/>
    </row>
    <row r="6" spans="1:10" s="44" customFormat="1" ht="14.25" customHeight="1" x14ac:dyDescent="0.25">
      <c r="B6" s="49"/>
      <c r="C6" s="49"/>
    </row>
    <row r="7" spans="1:10" s="44" customFormat="1" ht="15.75" customHeight="1" x14ac:dyDescent="0.25">
      <c r="A7" s="48" t="s">
        <v>1</v>
      </c>
      <c r="B7" s="46"/>
      <c r="C7" s="46"/>
      <c r="D7" s="46"/>
      <c r="E7" s="46"/>
      <c r="F7" s="46"/>
      <c r="G7" s="46"/>
      <c r="H7" s="46"/>
    </row>
    <row r="8" spans="1:10" s="44" customFormat="1" ht="14.25" customHeight="1" x14ac:dyDescent="0.25">
      <c r="B8" s="49"/>
      <c r="C8" s="49"/>
    </row>
    <row r="9" spans="1:10" s="44" customFormat="1" ht="14.25" customHeight="1" x14ac:dyDescent="0.25">
      <c r="B9" s="49"/>
      <c r="C9" s="49"/>
    </row>
    <row r="10" spans="1:10" s="61" customFormat="1" ht="14.25" customHeight="1" x14ac:dyDescent="0.25">
      <c r="A10" s="58"/>
      <c r="B10" s="59" t="s">
        <v>3</v>
      </c>
      <c r="C10" s="59"/>
      <c r="D10" s="59">
        <v>44926</v>
      </c>
      <c r="E10" s="58"/>
      <c r="F10" s="59">
        <v>44561</v>
      </c>
      <c r="G10" s="58"/>
      <c r="H10" s="58"/>
      <c r="I10" s="60"/>
    </row>
    <row r="11" spans="1:10" s="13" customFormat="1" ht="14.25" customHeight="1" x14ac:dyDescent="0.25">
      <c r="A11" s="14"/>
      <c r="B11" s="15"/>
      <c r="C11" s="15"/>
      <c r="D11" s="14"/>
      <c r="E11" s="14"/>
      <c r="F11" s="14"/>
      <c r="G11" s="14"/>
      <c r="H11" s="14"/>
      <c r="I11" s="62"/>
    </row>
    <row r="12" spans="1:10" s="13" customFormat="1" ht="14.25" customHeight="1" x14ac:dyDescent="0.25">
      <c r="A12" s="14"/>
      <c r="B12" s="15"/>
      <c r="C12" s="15"/>
      <c r="D12" s="14"/>
      <c r="E12" s="14"/>
      <c r="F12" s="14"/>
      <c r="G12" s="14"/>
      <c r="H12" s="14"/>
      <c r="I12" s="62"/>
    </row>
    <row r="13" spans="1:10" s="13" customFormat="1" ht="14.25" customHeight="1" x14ac:dyDescent="0.25">
      <c r="A13" s="18" t="s">
        <v>49</v>
      </c>
      <c r="B13" s="19">
        <v>21</v>
      </c>
      <c r="C13" s="19"/>
      <c r="D13" s="63">
        <v>183187.44725999999</v>
      </c>
      <c r="E13" s="18"/>
      <c r="F13" s="21">
        <v>215299.00226000001</v>
      </c>
      <c r="G13" s="18"/>
      <c r="H13" s="18"/>
      <c r="I13" s="64"/>
    </row>
    <row r="14" spans="1:10" s="13" customFormat="1" ht="14.25" customHeight="1" x14ac:dyDescent="0.25">
      <c r="A14" s="18" t="s">
        <v>50</v>
      </c>
      <c r="B14" s="19">
        <v>22</v>
      </c>
      <c r="C14" s="19"/>
      <c r="D14" s="65">
        <v>-149009.96403999999</v>
      </c>
      <c r="E14" s="18"/>
      <c r="F14" s="66">
        <v>-170573.34685999999</v>
      </c>
      <c r="G14" s="18"/>
      <c r="H14" s="18"/>
      <c r="I14" s="67"/>
      <c r="J14" s="68"/>
    </row>
    <row r="15" spans="1:10" s="13" customFormat="1" ht="14.25" customHeight="1" x14ac:dyDescent="0.25">
      <c r="A15" s="18" t="s">
        <v>51</v>
      </c>
      <c r="B15" s="19"/>
      <c r="C15" s="19"/>
      <c r="D15" s="20">
        <v>34177.483219999995</v>
      </c>
      <c r="E15" s="18"/>
      <c r="F15" s="21">
        <v>44725.655400000018</v>
      </c>
      <c r="G15" s="18"/>
      <c r="H15" s="18"/>
      <c r="I15" s="67"/>
    </row>
    <row r="16" spans="1:10" s="13" customFormat="1" ht="14.25" customHeight="1" x14ac:dyDescent="0.25">
      <c r="A16" s="18"/>
      <c r="B16" s="19"/>
      <c r="C16" s="19"/>
      <c r="D16" s="20"/>
      <c r="E16" s="18"/>
      <c r="F16" s="21"/>
      <c r="G16" s="18"/>
      <c r="H16" s="18"/>
      <c r="I16" s="67"/>
      <c r="J16" s="69"/>
    </row>
    <row r="17" spans="1:15" s="13" customFormat="1" ht="14.25" customHeight="1" x14ac:dyDescent="0.25">
      <c r="A17" s="16" t="s">
        <v>52</v>
      </c>
      <c r="B17" s="19"/>
      <c r="C17" s="19"/>
      <c r="D17" s="20"/>
      <c r="E17" s="18"/>
      <c r="F17" s="21"/>
      <c r="G17" s="18"/>
      <c r="H17" s="18"/>
      <c r="I17" s="67"/>
    </row>
    <row r="18" spans="1:15" s="13" customFormat="1" ht="14.25" customHeight="1" x14ac:dyDescent="0.25">
      <c r="A18" s="18" t="s">
        <v>53</v>
      </c>
      <c r="B18" s="19">
        <v>22</v>
      </c>
      <c r="C18" s="19"/>
      <c r="D18" s="70">
        <v>-2478.31718</v>
      </c>
      <c r="E18" s="18"/>
      <c r="F18" s="71">
        <v>-1542.65003</v>
      </c>
      <c r="G18" s="18"/>
      <c r="H18" s="18"/>
      <c r="I18" s="67"/>
    </row>
    <row r="19" spans="1:15" s="13" customFormat="1" ht="14.25" customHeight="1" x14ac:dyDescent="0.25">
      <c r="A19" s="18" t="s">
        <v>54</v>
      </c>
      <c r="B19" s="19">
        <v>22</v>
      </c>
      <c r="C19" s="19"/>
      <c r="D19" s="70">
        <v>-20852.558950000002</v>
      </c>
      <c r="E19" s="18"/>
      <c r="F19" s="71">
        <v>-19856.81438</v>
      </c>
      <c r="G19" s="18"/>
      <c r="H19" s="18"/>
      <c r="I19" s="67"/>
      <c r="K19" s="68"/>
      <c r="L19" s="68"/>
      <c r="M19" s="68"/>
      <c r="N19" s="68"/>
      <c r="O19" s="68"/>
    </row>
    <row r="20" spans="1:15" s="13" customFormat="1" ht="14.25" customHeight="1" x14ac:dyDescent="0.25">
      <c r="A20" s="18" t="s">
        <v>55</v>
      </c>
      <c r="B20" s="19">
        <v>22</v>
      </c>
      <c r="C20" s="19"/>
      <c r="D20" s="65">
        <v>2293.8661500000003</v>
      </c>
      <c r="E20" s="18"/>
      <c r="F20" s="66">
        <v>7065.3492799999995</v>
      </c>
      <c r="G20" s="18"/>
      <c r="H20" s="18"/>
      <c r="I20" s="67"/>
      <c r="K20" s="68"/>
      <c r="L20" s="68"/>
      <c r="M20" s="68"/>
    </row>
    <row r="21" spans="1:15" s="13" customFormat="1" ht="14.25" customHeight="1" x14ac:dyDescent="0.25">
      <c r="A21" s="18"/>
      <c r="B21" s="19"/>
      <c r="C21" s="19"/>
      <c r="D21" s="65">
        <v>-21037.009980000003</v>
      </c>
      <c r="E21" s="18"/>
      <c r="F21" s="66">
        <v>-14335.11513</v>
      </c>
      <c r="G21" s="18"/>
      <c r="H21" s="18"/>
      <c r="I21" s="67"/>
    </row>
    <row r="22" spans="1:15" s="13" customFormat="1" ht="14.25" customHeight="1" x14ac:dyDescent="0.25">
      <c r="A22" s="18"/>
      <c r="B22" s="19"/>
      <c r="C22" s="19"/>
      <c r="D22" s="20"/>
      <c r="E22" s="18"/>
      <c r="F22" s="21"/>
      <c r="G22" s="18"/>
      <c r="H22" s="18"/>
      <c r="I22" s="67"/>
    </row>
    <row r="23" spans="1:15" s="13" customFormat="1" ht="14.25" customHeight="1" x14ac:dyDescent="0.25">
      <c r="A23" s="16" t="s">
        <v>56</v>
      </c>
      <c r="B23" s="17"/>
      <c r="C23" s="17"/>
      <c r="D23" s="20">
        <v>13140.473239999992</v>
      </c>
      <c r="E23" s="16"/>
      <c r="F23" s="21">
        <v>30390.540270000016</v>
      </c>
      <c r="G23" s="16"/>
      <c r="H23" s="16"/>
      <c r="I23" s="67"/>
      <c r="J23" s="69"/>
    </row>
    <row r="24" spans="1:15" s="13" customFormat="1" ht="14.25" customHeight="1" x14ac:dyDescent="0.25">
      <c r="A24" s="18"/>
      <c r="B24" s="19"/>
      <c r="C24" s="19"/>
      <c r="D24" s="20"/>
      <c r="E24" s="18"/>
      <c r="F24" s="21"/>
      <c r="G24" s="18"/>
      <c r="H24" s="18"/>
      <c r="I24" s="67"/>
    </row>
    <row r="25" spans="1:15" s="13" customFormat="1" ht="14.25" customHeight="1" x14ac:dyDescent="0.25">
      <c r="A25" s="18" t="s">
        <v>57</v>
      </c>
      <c r="B25" s="19">
        <v>24</v>
      </c>
      <c r="C25" s="19"/>
      <c r="D25" s="20">
        <v>28900.561470000001</v>
      </c>
      <c r="E25" s="18"/>
      <c r="F25" s="21">
        <v>15330.437689999999</v>
      </c>
      <c r="G25" s="18"/>
      <c r="H25" s="18"/>
      <c r="I25" s="67"/>
    </row>
    <row r="26" spans="1:15" s="13" customFormat="1" ht="14.25" customHeight="1" x14ac:dyDescent="0.25">
      <c r="A26" s="18" t="s">
        <v>58</v>
      </c>
      <c r="B26" s="19">
        <v>24</v>
      </c>
      <c r="C26" s="19"/>
      <c r="D26" s="65">
        <v>-12559.847750000001</v>
      </c>
      <c r="E26" s="18"/>
      <c r="F26" s="66">
        <v>-5642.4837500000021</v>
      </c>
      <c r="G26" s="18"/>
      <c r="H26" s="18"/>
      <c r="I26" s="67"/>
      <c r="K26" s="13" t="s">
        <v>59</v>
      </c>
    </row>
    <row r="27" spans="1:15" s="13" customFormat="1" ht="14.25" customHeight="1" x14ac:dyDescent="0.25">
      <c r="A27" s="16" t="s">
        <v>60</v>
      </c>
      <c r="B27" s="19"/>
      <c r="C27" s="19"/>
      <c r="D27" s="20">
        <v>16340.71372</v>
      </c>
      <c r="E27" s="18"/>
      <c r="F27" s="21">
        <v>9687.9539399999958</v>
      </c>
      <c r="G27" s="18"/>
      <c r="H27" s="18"/>
      <c r="I27" s="67"/>
    </row>
    <row r="28" spans="1:15" s="13" customFormat="1" ht="14.25" customHeight="1" x14ac:dyDescent="0.25">
      <c r="A28" s="18"/>
      <c r="B28" s="19"/>
      <c r="C28" s="19"/>
      <c r="D28" s="20"/>
      <c r="E28" s="18"/>
      <c r="F28" s="21"/>
      <c r="G28" s="18"/>
      <c r="H28" s="18"/>
      <c r="I28" s="67"/>
    </row>
    <row r="29" spans="1:15" s="13" customFormat="1" ht="14.25" customHeight="1" thickBot="1" x14ac:dyDescent="0.3">
      <c r="A29" s="13" t="s">
        <v>61</v>
      </c>
      <c r="B29" s="27"/>
      <c r="C29" s="27"/>
      <c r="D29" s="72">
        <v>29481.186959999992</v>
      </c>
      <c r="F29" s="73">
        <v>40079.494210000012</v>
      </c>
      <c r="I29" s="67"/>
      <c r="J29" s="69"/>
    </row>
    <row r="30" spans="1:15" s="13" customFormat="1" ht="14.25" customHeight="1" thickTop="1" x14ac:dyDescent="0.25">
      <c r="B30" s="27"/>
      <c r="C30" s="27"/>
      <c r="D30" s="28"/>
      <c r="F30" s="22"/>
      <c r="I30" s="74"/>
    </row>
    <row r="31" spans="1:15" s="13" customFormat="1" ht="14.25" customHeight="1" x14ac:dyDescent="0.25">
      <c r="A31" s="13" t="s">
        <v>62</v>
      </c>
      <c r="B31" s="19">
        <v>25</v>
      </c>
      <c r="C31" s="19"/>
      <c r="D31" s="75">
        <v>-2087.1003500000002</v>
      </c>
      <c r="F31" s="69">
        <v>-3278.3515899999998</v>
      </c>
      <c r="I31" s="74"/>
    </row>
    <row r="32" spans="1:15" s="13" customFormat="1" ht="14.25" customHeight="1" x14ac:dyDescent="0.25">
      <c r="A32" s="13" t="s">
        <v>63</v>
      </c>
      <c r="B32" s="19">
        <v>25</v>
      </c>
      <c r="C32" s="19"/>
      <c r="D32" s="75">
        <v>-5620.7597000000005</v>
      </c>
      <c r="F32" s="69">
        <v>-8901.2520700000005</v>
      </c>
      <c r="H32" s="34"/>
      <c r="I32" s="74"/>
    </row>
    <row r="33" spans="1:10" s="13" customFormat="1" ht="14.25" customHeight="1" x14ac:dyDescent="0.25">
      <c r="A33" s="13" t="s">
        <v>64</v>
      </c>
      <c r="B33" s="19">
        <v>25</v>
      </c>
      <c r="C33" s="19"/>
      <c r="D33" s="76">
        <v>2742.0691699999998</v>
      </c>
      <c r="E33" s="34"/>
      <c r="F33" s="77">
        <v>2825.2613500000002</v>
      </c>
      <c r="I33" s="74"/>
    </row>
    <row r="34" spans="1:10" s="13" customFormat="1" ht="14.25" customHeight="1" x14ac:dyDescent="0.25">
      <c r="B34" s="27"/>
      <c r="C34" s="27"/>
      <c r="D34" s="28"/>
      <c r="F34" s="22"/>
      <c r="I34" s="74"/>
    </row>
    <row r="35" spans="1:10" s="13" customFormat="1" ht="14.25" customHeight="1" thickBot="1" x14ac:dyDescent="0.3">
      <c r="A35" s="41" t="s">
        <v>65</v>
      </c>
      <c r="B35" s="78"/>
      <c r="C35" s="78"/>
      <c r="D35" s="79">
        <v>24515.396079999988</v>
      </c>
      <c r="E35" s="41"/>
      <c r="F35" s="80">
        <v>30725.151900000012</v>
      </c>
      <c r="G35" s="41"/>
      <c r="H35" s="41"/>
      <c r="I35" s="81"/>
      <c r="J35" s="69"/>
    </row>
    <row r="36" spans="1:10" s="13" customFormat="1" ht="14.25" customHeight="1" thickTop="1" x14ac:dyDescent="0.25">
      <c r="A36" s="41"/>
      <c r="B36" s="78"/>
      <c r="C36" s="78"/>
      <c r="D36" s="28"/>
      <c r="E36" s="41"/>
      <c r="F36" s="28"/>
      <c r="G36" s="41"/>
      <c r="H36" s="41"/>
      <c r="I36" s="81"/>
      <c r="J36" s="69"/>
    </row>
    <row r="37" spans="1:10" s="13" customFormat="1" ht="14.25" customHeight="1" x14ac:dyDescent="0.25">
      <c r="A37" s="82"/>
      <c r="B37" s="83"/>
      <c r="C37" s="83"/>
      <c r="D37" s="58"/>
      <c r="E37" s="82"/>
      <c r="F37" s="58"/>
      <c r="G37" s="58"/>
      <c r="H37" s="58"/>
    </row>
    <row r="38" spans="1:10" ht="14.25" customHeight="1" x14ac:dyDescent="0.25"/>
    <row r="39" spans="1:10" ht="14.25" customHeight="1" x14ac:dyDescent="0.25"/>
    <row r="40" spans="1:10" ht="14.2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workbookViewId="0">
      <selection activeCell="A24" sqref="A24"/>
    </sheetView>
  </sheetViews>
  <sheetFormatPr defaultColWidth="9.109375" defaultRowHeight="13.8" x14ac:dyDescent="0.25"/>
  <cols>
    <col min="1" max="1" width="60.77734375" style="85" customWidth="1"/>
    <col min="2" max="2" width="12.6640625" style="85" customWidth="1"/>
    <col min="3" max="3" width="4.109375" style="85" customWidth="1"/>
    <col min="4" max="4" width="12.6640625" style="85" customWidth="1"/>
    <col min="5" max="5" width="2.5546875" style="85" customWidth="1"/>
    <col min="6" max="6" width="2.88671875" style="86" customWidth="1"/>
    <col min="7" max="7" width="2.6640625" style="86" customWidth="1"/>
    <col min="8" max="16384" width="9.109375" style="88"/>
  </cols>
  <sheetData>
    <row r="1" spans="1:8" s="44" customFormat="1" ht="20.399999999999999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4.25" customHeight="1" x14ac:dyDescent="0.25">
      <c r="H2" s="87"/>
    </row>
    <row r="3" spans="1:8" ht="17.399999999999999" x14ac:dyDescent="0.3">
      <c r="A3" s="89" t="s">
        <v>66</v>
      </c>
      <c r="B3" s="89"/>
      <c r="C3" s="89"/>
      <c r="D3" s="89"/>
      <c r="E3" s="89"/>
      <c r="H3" s="87"/>
    </row>
    <row r="4" spans="1:8" ht="14.25" customHeight="1" x14ac:dyDescent="0.25">
      <c r="A4" s="90"/>
      <c r="B4" s="90"/>
      <c r="C4" s="90"/>
      <c r="D4" s="90"/>
      <c r="E4" s="90"/>
      <c r="H4" s="87"/>
    </row>
    <row r="5" spans="1:8" ht="15.6" x14ac:dyDescent="0.3">
      <c r="A5" s="91" t="s">
        <v>48</v>
      </c>
      <c r="B5" s="91"/>
      <c r="C5" s="91"/>
      <c r="D5" s="91"/>
      <c r="E5" s="91"/>
      <c r="H5" s="87"/>
    </row>
    <row r="6" spans="1:8" ht="14.25" customHeight="1" x14ac:dyDescent="0.3">
      <c r="A6" s="91"/>
      <c r="B6" s="91"/>
      <c r="C6" s="91"/>
      <c r="D6" s="91"/>
      <c r="E6" s="91"/>
      <c r="H6" s="87"/>
    </row>
    <row r="7" spans="1:8" ht="16.2" x14ac:dyDescent="0.35">
      <c r="A7" s="92" t="s">
        <v>1</v>
      </c>
      <c r="B7" s="92"/>
      <c r="C7" s="92"/>
      <c r="D7" s="92"/>
      <c r="E7" s="92"/>
      <c r="H7" s="87"/>
    </row>
    <row r="8" spans="1:8" ht="14.25" customHeight="1" x14ac:dyDescent="0.25">
      <c r="A8" s="86"/>
      <c r="B8" s="86"/>
      <c r="C8" s="86"/>
      <c r="D8" s="86"/>
      <c r="E8" s="86"/>
      <c r="H8" s="87"/>
    </row>
    <row r="9" spans="1:8" ht="14.25" customHeight="1" x14ac:dyDescent="0.25">
      <c r="A9" s="86"/>
      <c r="B9" s="86"/>
      <c r="C9" s="86"/>
      <c r="D9" s="86"/>
      <c r="E9" s="86"/>
      <c r="H9" s="87"/>
    </row>
    <row r="10" spans="1:8" ht="14.25" customHeight="1" x14ac:dyDescent="0.25">
      <c r="A10" s="93"/>
      <c r="B10" s="11">
        <v>44926</v>
      </c>
      <c r="C10" s="93"/>
      <c r="D10" s="11">
        <v>44561</v>
      </c>
      <c r="F10" s="94"/>
      <c r="H10" s="87"/>
    </row>
    <row r="11" spans="1:8" ht="14.25" customHeight="1" x14ac:dyDescent="0.25">
      <c r="A11" s="93"/>
      <c r="B11" s="93"/>
      <c r="C11" s="93"/>
      <c r="D11" s="93"/>
      <c r="F11" s="95"/>
      <c r="G11" s="96"/>
      <c r="H11" s="87"/>
    </row>
    <row r="12" spans="1:8" ht="14.25" customHeight="1" x14ac:dyDescent="0.25">
      <c r="A12" s="93"/>
      <c r="B12" s="97"/>
      <c r="C12" s="97"/>
      <c r="D12" s="97"/>
      <c r="F12" s="95"/>
      <c r="G12" s="95"/>
      <c r="H12" s="87"/>
    </row>
    <row r="13" spans="1:8" ht="14.25" customHeight="1" x14ac:dyDescent="0.25">
      <c r="A13" s="98" t="s">
        <v>67</v>
      </c>
      <c r="B13" s="99">
        <v>24515.396079999988</v>
      </c>
      <c r="C13" s="100"/>
      <c r="D13" s="99">
        <v>30725.151900000012</v>
      </c>
      <c r="E13" s="101"/>
      <c r="G13" s="102"/>
      <c r="H13" s="87"/>
    </row>
    <row r="14" spans="1:8" ht="14.25" customHeight="1" x14ac:dyDescent="0.25">
      <c r="A14" s="93"/>
      <c r="B14" s="97"/>
      <c r="C14" s="97"/>
      <c r="D14" s="97"/>
      <c r="G14" s="102"/>
      <c r="H14" s="87"/>
    </row>
    <row r="15" spans="1:8" ht="14.25" customHeight="1" x14ac:dyDescent="0.25">
      <c r="A15" s="98" t="s">
        <v>68</v>
      </c>
      <c r="B15" s="100"/>
      <c r="C15" s="100"/>
      <c r="D15" s="100"/>
      <c r="E15" s="101"/>
      <c r="G15" s="102"/>
      <c r="H15" s="87"/>
    </row>
    <row r="16" spans="1:8" ht="14.25" customHeight="1" x14ac:dyDescent="0.25">
      <c r="A16" s="93" t="s">
        <v>69</v>
      </c>
      <c r="B16" s="103">
        <v>-897.40595999999994</v>
      </c>
      <c r="C16" s="97"/>
      <c r="D16" s="103">
        <v>-974</v>
      </c>
      <c r="F16" s="104"/>
      <c r="G16" s="102"/>
      <c r="H16" s="87"/>
    </row>
    <row r="17" spans="1:8" ht="14.25" customHeight="1" x14ac:dyDescent="0.25">
      <c r="A17" s="93"/>
      <c r="B17" s="97"/>
      <c r="C17" s="97"/>
      <c r="D17" s="97"/>
      <c r="F17" s="104"/>
      <c r="G17" s="102"/>
      <c r="H17" s="87"/>
    </row>
    <row r="18" spans="1:8" ht="14.25" customHeight="1" thickBot="1" x14ac:dyDescent="0.3">
      <c r="A18" s="98" t="s">
        <v>70</v>
      </c>
      <c r="B18" s="105">
        <v>23617.990119999988</v>
      </c>
      <c r="C18" s="100"/>
      <c r="D18" s="105">
        <v>29751.151900000012</v>
      </c>
      <c r="E18" s="101"/>
      <c r="G18" s="106"/>
      <c r="H18" s="87"/>
    </row>
    <row r="19" spans="1:8" ht="14.25" customHeight="1" thickTop="1" x14ac:dyDescent="0.25">
      <c r="A19" s="98"/>
      <c r="B19" s="98"/>
      <c r="C19" s="98"/>
      <c r="D19" s="98"/>
      <c r="E19" s="101"/>
      <c r="H19" s="87"/>
    </row>
    <row r="20" spans="1:8" ht="14.25" customHeight="1" x14ac:dyDescent="0.25">
      <c r="A20" s="98"/>
      <c r="B20" s="98"/>
      <c r="C20" s="98"/>
      <c r="D20" s="98"/>
      <c r="E20" s="101"/>
      <c r="H20" s="87"/>
    </row>
    <row r="21" spans="1:8" ht="14.25" customHeight="1" x14ac:dyDescent="0.25">
      <c r="A21" s="93"/>
      <c r="B21" s="93"/>
      <c r="C21" s="93"/>
      <c r="D21" s="93"/>
      <c r="H21" s="87"/>
    </row>
    <row r="22" spans="1:8" ht="14.25" customHeight="1" x14ac:dyDescent="0.25">
      <c r="A22" s="93"/>
      <c r="B22" s="93"/>
      <c r="C22" s="93"/>
      <c r="D22" s="93"/>
      <c r="F22" s="85"/>
      <c r="G22" s="85"/>
      <c r="H22" s="87"/>
    </row>
    <row r="23" spans="1:8" ht="14.25" customHeight="1" x14ac:dyDescent="0.25"/>
    <row r="24" spans="1:8" ht="14.25" customHeight="1" x14ac:dyDescent="0.25">
      <c r="F24" s="85"/>
      <c r="G24" s="85"/>
    </row>
    <row r="25" spans="1:8" ht="14.25" customHeight="1" x14ac:dyDescent="0.25">
      <c r="F25" s="85"/>
      <c r="G25" s="85"/>
    </row>
    <row r="26" spans="1:8" ht="14.25" customHeight="1" x14ac:dyDescent="0.25"/>
    <row r="27" spans="1:8" ht="14.25" customHeight="1" x14ac:dyDescent="0.25"/>
    <row r="28" spans="1:8" ht="14.25" customHeight="1" x14ac:dyDescent="0.25"/>
    <row r="29" spans="1:8" ht="14.25" customHeight="1" x14ac:dyDescent="0.25"/>
    <row r="30" spans="1:8" ht="14.25" customHeight="1" x14ac:dyDescent="0.25"/>
    <row r="31" spans="1:8" ht="14.25" customHeight="1" x14ac:dyDescent="0.25"/>
    <row r="32" spans="1: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topLeftCell="A7" workbookViewId="0">
      <selection activeCell="B11" sqref="B11"/>
    </sheetView>
  </sheetViews>
  <sheetFormatPr defaultColWidth="9.109375" defaultRowHeight="13.8" x14ac:dyDescent="0.25"/>
  <cols>
    <col min="1" max="1" width="45.44140625" style="110" customWidth="1"/>
    <col min="2" max="2" width="16.77734375" style="109" customWidth="1"/>
    <col min="3" max="3" width="3.33203125" style="109" customWidth="1"/>
    <col min="4" max="4" width="16.77734375" style="109" customWidth="1"/>
    <col min="5" max="5" width="3.33203125" style="109" customWidth="1"/>
    <col min="6" max="6" width="16.77734375" style="109" customWidth="1"/>
    <col min="7" max="7" width="3.33203125" style="109" customWidth="1"/>
    <col min="8" max="8" width="16.77734375" style="109" customWidth="1"/>
    <col min="9" max="9" width="3.33203125" style="109" customWidth="1"/>
    <col min="10" max="10" width="16.77734375" style="109" customWidth="1"/>
    <col min="11" max="11" width="9.109375" style="110" customWidth="1"/>
    <col min="12" max="12" width="9.109375" style="44" customWidth="1"/>
    <col min="13" max="13" width="12" style="44" customWidth="1"/>
    <col min="14" max="17" width="9.109375" style="44" customWidth="1"/>
    <col min="18" max="18" width="9.109375" style="44"/>
    <col min="19" max="16384" width="9.109375" style="110"/>
  </cols>
  <sheetData>
    <row r="1" spans="1:18" ht="20.399999999999999" x14ac:dyDescent="0.35">
      <c r="A1" s="45" t="s">
        <v>0</v>
      </c>
      <c r="B1" s="107"/>
      <c r="C1" s="107"/>
      <c r="D1" s="107"/>
      <c r="E1" s="108"/>
      <c r="F1" s="108"/>
    </row>
    <row r="2" spans="1:18" x14ac:dyDescent="0.25">
      <c r="C2" s="110"/>
    </row>
    <row r="3" spans="1:18" ht="22.8" x14ac:dyDescent="0.25">
      <c r="A3" s="47" t="s">
        <v>71</v>
      </c>
      <c r="B3" s="111"/>
      <c r="C3" s="111"/>
      <c r="D3" s="111"/>
      <c r="E3" s="110"/>
      <c r="F3" s="110"/>
    </row>
    <row r="4" spans="1:18" x14ac:dyDescent="0.25">
      <c r="C4" s="110"/>
    </row>
    <row r="5" spans="1:18" ht="16.8" x14ac:dyDescent="0.25">
      <c r="A5" s="56" t="s">
        <v>48</v>
      </c>
      <c r="B5" s="57"/>
      <c r="C5" s="57"/>
      <c r="D5" s="57"/>
      <c r="E5" s="110"/>
      <c r="F5" s="110"/>
    </row>
    <row r="6" spans="1:18" x14ac:dyDescent="0.25">
      <c r="C6" s="110"/>
    </row>
    <row r="7" spans="1:18" ht="16.2" x14ac:dyDescent="0.25">
      <c r="A7" s="48" t="s">
        <v>1</v>
      </c>
      <c r="B7" s="112"/>
      <c r="C7" s="112"/>
      <c r="D7" s="112"/>
      <c r="E7" s="110"/>
      <c r="F7" s="110"/>
    </row>
    <row r="9" spans="1:18" s="113" customFormat="1" x14ac:dyDescent="0.25">
      <c r="B9" s="114"/>
      <c r="C9" s="114"/>
      <c r="D9" s="115" t="s">
        <v>72</v>
      </c>
      <c r="E9" s="115"/>
      <c r="F9" s="115"/>
      <c r="G9" s="114"/>
      <c r="H9" s="114"/>
      <c r="I9" s="114"/>
      <c r="J9" s="114"/>
      <c r="L9" s="61"/>
      <c r="M9" s="61"/>
      <c r="N9" s="61"/>
      <c r="O9" s="61"/>
      <c r="P9" s="61"/>
      <c r="Q9" s="61"/>
      <c r="R9" s="61"/>
    </row>
    <row r="10" spans="1:18" s="113" customFormat="1" ht="27.6" x14ac:dyDescent="0.25">
      <c r="A10" s="116"/>
      <c r="B10" s="117" t="s">
        <v>40</v>
      </c>
      <c r="C10" s="118"/>
      <c r="D10" s="117" t="s">
        <v>73</v>
      </c>
      <c r="E10" s="119"/>
      <c r="F10" s="117" t="s">
        <v>74</v>
      </c>
      <c r="G10" s="119"/>
      <c r="H10" s="117" t="s">
        <v>75</v>
      </c>
      <c r="I10" s="119"/>
      <c r="J10" s="120" t="s">
        <v>76</v>
      </c>
      <c r="L10" s="61"/>
      <c r="M10" s="61"/>
      <c r="N10" s="61"/>
      <c r="O10" s="61"/>
      <c r="P10" s="61"/>
      <c r="Q10" s="61"/>
      <c r="R10" s="61"/>
    </row>
    <row r="11" spans="1:18" s="61" customFormat="1" x14ac:dyDescent="0.25">
      <c r="A11" s="121" t="s">
        <v>77</v>
      </c>
      <c r="B11" s="122">
        <v>222950</v>
      </c>
      <c r="C11" s="114"/>
      <c r="D11" s="123">
        <v>11139.15</v>
      </c>
      <c r="E11" s="114"/>
      <c r="F11" s="123">
        <v>70584.290730000008</v>
      </c>
      <c r="G11" s="114"/>
      <c r="H11" s="124" t="s">
        <v>20</v>
      </c>
      <c r="I11" s="114"/>
      <c r="J11" s="125">
        <v>304673.44072999991</v>
      </c>
      <c r="K11" s="113"/>
    </row>
    <row r="12" spans="1:18" s="61" customFormat="1" x14ac:dyDescent="0.25">
      <c r="A12" s="121"/>
      <c r="B12" s="126"/>
      <c r="C12" s="114"/>
      <c r="D12" s="127"/>
      <c r="E12" s="114"/>
      <c r="F12" s="127"/>
      <c r="G12" s="114"/>
      <c r="H12" s="128"/>
      <c r="I12" s="114"/>
      <c r="J12" s="129"/>
      <c r="K12" s="113"/>
    </row>
    <row r="13" spans="1:18" s="61" customFormat="1" x14ac:dyDescent="0.25">
      <c r="A13" s="113" t="s">
        <v>78</v>
      </c>
      <c r="B13" s="27" t="s">
        <v>20</v>
      </c>
      <c r="C13" s="27"/>
      <c r="D13" s="27" t="s">
        <v>20</v>
      </c>
      <c r="E13" s="27"/>
      <c r="F13" s="27" t="s">
        <v>20</v>
      </c>
      <c r="G13" s="27"/>
      <c r="H13" s="130">
        <v>30725.151900000012</v>
      </c>
      <c r="I13" s="27"/>
      <c r="J13" s="130">
        <v>30725.151900000012</v>
      </c>
      <c r="K13" s="113"/>
    </row>
    <row r="14" spans="1:18" s="61" customFormat="1" x14ac:dyDescent="0.25">
      <c r="A14" s="113" t="s">
        <v>79</v>
      </c>
      <c r="B14" s="27" t="s">
        <v>20</v>
      </c>
      <c r="C14" s="27"/>
      <c r="D14" s="27" t="s">
        <v>20</v>
      </c>
      <c r="E14" s="27"/>
      <c r="F14" s="131">
        <v>-974</v>
      </c>
      <c r="G14" s="27"/>
      <c r="H14" s="131" t="s">
        <v>20</v>
      </c>
      <c r="I14" s="27"/>
      <c r="J14" s="131">
        <v>-974</v>
      </c>
      <c r="K14" s="113"/>
    </row>
    <row r="15" spans="1:18" s="61" customFormat="1" x14ac:dyDescent="0.25">
      <c r="A15" s="113" t="s">
        <v>80</v>
      </c>
      <c r="B15" s="27" t="s">
        <v>20</v>
      </c>
      <c r="C15" s="27"/>
      <c r="D15" s="130">
        <v>1536.25</v>
      </c>
      <c r="E15" s="27"/>
      <c r="F15" s="27" t="s">
        <v>20</v>
      </c>
      <c r="G15" s="27"/>
      <c r="H15" s="131">
        <v>-1536.2575950000007</v>
      </c>
      <c r="I15" s="27"/>
      <c r="J15" s="131" t="s">
        <v>20</v>
      </c>
      <c r="K15" s="113"/>
    </row>
    <row r="16" spans="1:18" s="61" customFormat="1" x14ac:dyDescent="0.25">
      <c r="A16" s="113" t="s">
        <v>81</v>
      </c>
      <c r="B16" s="27" t="s">
        <v>20</v>
      </c>
      <c r="C16" s="27"/>
      <c r="D16" s="27" t="s">
        <v>20</v>
      </c>
      <c r="E16" s="27"/>
      <c r="F16" s="131">
        <v>-12773.88537</v>
      </c>
      <c r="G16" s="27"/>
      <c r="H16" s="27" t="s">
        <v>20</v>
      </c>
      <c r="I16" s="27"/>
      <c r="J16" s="131">
        <v>-12773.88537</v>
      </c>
      <c r="K16" s="113"/>
    </row>
    <row r="17" spans="1:18" s="61" customFormat="1" x14ac:dyDescent="0.25">
      <c r="A17" s="113" t="s">
        <v>82</v>
      </c>
      <c r="B17" s="27" t="s">
        <v>20</v>
      </c>
      <c r="C17" s="27"/>
      <c r="D17" s="27" t="s">
        <v>20</v>
      </c>
      <c r="E17" s="27"/>
      <c r="F17" s="131">
        <v>29188.894305000013</v>
      </c>
      <c r="G17" s="27"/>
      <c r="H17" s="131">
        <v>-29188.894305000013</v>
      </c>
      <c r="I17" s="27"/>
      <c r="J17" s="131">
        <v>0</v>
      </c>
      <c r="K17" s="113"/>
    </row>
    <row r="18" spans="1:18" s="61" customFormat="1" x14ac:dyDescent="0.25">
      <c r="A18" s="113"/>
      <c r="B18" s="27"/>
      <c r="C18" s="27"/>
      <c r="D18" s="27"/>
      <c r="E18" s="27"/>
      <c r="F18" s="131"/>
      <c r="G18" s="27"/>
      <c r="H18" s="131"/>
      <c r="I18" s="27"/>
      <c r="J18" s="27"/>
      <c r="K18" s="113"/>
    </row>
    <row r="19" spans="1:18" s="61" customFormat="1" x14ac:dyDescent="0.25">
      <c r="A19" s="121" t="s">
        <v>83</v>
      </c>
      <c r="B19" s="132">
        <v>222950</v>
      </c>
      <c r="C19" s="27"/>
      <c r="D19" s="125">
        <v>12675.4</v>
      </c>
      <c r="E19" s="27"/>
      <c r="F19" s="125">
        <v>86025.299665000013</v>
      </c>
      <c r="G19" s="27"/>
      <c r="H19" s="133" t="s">
        <v>20</v>
      </c>
      <c r="I19" s="27"/>
      <c r="J19" s="125">
        <v>321650.28973999998</v>
      </c>
      <c r="K19" s="113"/>
    </row>
    <row r="20" spans="1:18" s="61" customFormat="1" x14ac:dyDescent="0.25">
      <c r="A20" s="121"/>
      <c r="B20" s="134"/>
      <c r="C20" s="27"/>
      <c r="D20" s="129"/>
      <c r="E20" s="27"/>
      <c r="F20" s="129"/>
      <c r="G20" s="27"/>
      <c r="H20" s="135"/>
      <c r="I20" s="27"/>
      <c r="J20" s="129"/>
      <c r="K20" s="113"/>
    </row>
    <row r="21" spans="1:18" s="61" customFormat="1" x14ac:dyDescent="0.25">
      <c r="A21" s="113" t="s">
        <v>78</v>
      </c>
      <c r="B21" s="114" t="s">
        <v>20</v>
      </c>
      <c r="C21" s="114"/>
      <c r="D21" s="136" t="s">
        <v>20</v>
      </c>
      <c r="E21" s="114"/>
      <c r="F21" s="114" t="s">
        <v>20</v>
      </c>
      <c r="G21" s="114"/>
      <c r="H21" s="136">
        <v>24515.396079999988</v>
      </c>
      <c r="I21" s="114"/>
      <c r="J21" s="130">
        <v>24515.396079999988</v>
      </c>
      <c r="K21" s="113"/>
    </row>
    <row r="22" spans="1:18" s="113" customFormat="1" x14ac:dyDescent="0.25">
      <c r="A22" s="113" t="s">
        <v>79</v>
      </c>
      <c r="B22" s="114" t="s">
        <v>20</v>
      </c>
      <c r="C22" s="114"/>
      <c r="D22" s="136" t="s">
        <v>20</v>
      </c>
      <c r="E22" s="114"/>
      <c r="F22" s="131">
        <v>-897.40595999999994</v>
      </c>
      <c r="G22" s="114"/>
      <c r="H22" s="114" t="s">
        <v>20</v>
      </c>
      <c r="I22" s="114"/>
      <c r="J22" s="131">
        <v>-897.40595999999994</v>
      </c>
      <c r="L22" s="61"/>
      <c r="M22" s="61"/>
      <c r="N22" s="61"/>
      <c r="O22" s="61"/>
      <c r="P22" s="61"/>
      <c r="Q22" s="61"/>
      <c r="R22" s="61"/>
    </row>
    <row r="23" spans="1:18" s="113" customFormat="1" x14ac:dyDescent="0.25">
      <c r="A23" s="113" t="s">
        <v>80</v>
      </c>
      <c r="B23" s="114" t="s">
        <v>20</v>
      </c>
      <c r="C23" s="114"/>
      <c r="D23" s="136">
        <v>1225.7698039999993</v>
      </c>
      <c r="E23" s="114"/>
      <c r="F23" s="114" t="s">
        <v>20</v>
      </c>
      <c r="G23" s="114"/>
      <c r="H23" s="131">
        <v>-1225.7698039999993</v>
      </c>
      <c r="I23" s="114"/>
      <c r="J23" s="131">
        <v>0</v>
      </c>
      <c r="L23" s="61"/>
      <c r="M23" s="61"/>
      <c r="N23" s="61"/>
      <c r="O23" s="61"/>
      <c r="P23" s="61"/>
      <c r="Q23" s="61"/>
      <c r="R23" s="61"/>
    </row>
    <row r="24" spans="1:18" s="113" customFormat="1" x14ac:dyDescent="0.25">
      <c r="A24" s="113" t="s">
        <v>81</v>
      </c>
      <c r="B24" s="118" t="s">
        <v>20</v>
      </c>
      <c r="C24" s="118"/>
      <c r="D24" s="128" t="s">
        <v>20</v>
      </c>
      <c r="E24" s="118"/>
      <c r="F24" s="137">
        <v>-13486.953140000001</v>
      </c>
      <c r="G24" s="118"/>
      <c r="H24" s="118" t="s">
        <v>20</v>
      </c>
      <c r="I24" s="118"/>
      <c r="J24" s="131">
        <v>-13486.953140000001</v>
      </c>
      <c r="L24" s="61"/>
      <c r="M24" s="61"/>
      <c r="N24" s="61"/>
      <c r="O24" s="61"/>
      <c r="P24" s="61"/>
      <c r="Q24" s="61"/>
      <c r="R24" s="61"/>
    </row>
    <row r="25" spans="1:18" s="113" customFormat="1" x14ac:dyDescent="0.25">
      <c r="A25" s="113" t="s">
        <v>82</v>
      </c>
      <c r="B25" s="118" t="s">
        <v>20</v>
      </c>
      <c r="C25" s="118"/>
      <c r="D25" s="128" t="s">
        <v>20</v>
      </c>
      <c r="E25" s="118"/>
      <c r="F25" s="137">
        <v>23288.626275999988</v>
      </c>
      <c r="G25" s="118"/>
      <c r="H25" s="138">
        <v>-23288.626275999988</v>
      </c>
      <c r="I25" s="118"/>
      <c r="J25" s="131">
        <v>0</v>
      </c>
      <c r="L25" s="61"/>
      <c r="M25" s="61"/>
      <c r="N25" s="61"/>
      <c r="O25" s="61"/>
      <c r="P25" s="61"/>
      <c r="Q25" s="61"/>
      <c r="R25" s="61"/>
    </row>
    <row r="26" spans="1:18" s="113" customFormat="1" x14ac:dyDescent="0.25">
      <c r="B26" s="118"/>
      <c r="C26" s="114"/>
      <c r="D26" s="128"/>
      <c r="E26" s="114"/>
      <c r="G26" s="114"/>
      <c r="H26" s="138"/>
      <c r="I26" s="114"/>
      <c r="J26" s="118"/>
      <c r="L26" s="61"/>
      <c r="M26" s="61"/>
      <c r="N26" s="61"/>
      <c r="O26" s="61"/>
      <c r="P26" s="61"/>
      <c r="Q26" s="61"/>
      <c r="R26" s="61"/>
    </row>
    <row r="27" spans="1:18" s="113" customFormat="1" ht="14.4" thickBot="1" x14ac:dyDescent="0.3">
      <c r="A27" s="121" t="s">
        <v>84</v>
      </c>
      <c r="B27" s="139">
        <v>222950</v>
      </c>
      <c r="C27" s="140"/>
      <c r="D27" s="139">
        <v>13901.169803999999</v>
      </c>
      <c r="E27" s="140"/>
      <c r="F27" s="139">
        <v>94930.422535999998</v>
      </c>
      <c r="G27" s="140"/>
      <c r="H27" s="141" t="s">
        <v>20</v>
      </c>
      <c r="I27" s="140"/>
      <c r="J27" s="139">
        <v>331780.59233999997</v>
      </c>
      <c r="L27" s="61"/>
      <c r="M27" s="61"/>
      <c r="N27" s="61"/>
      <c r="O27" s="61"/>
      <c r="P27" s="61"/>
      <c r="Q27" s="61"/>
      <c r="R27" s="61"/>
    </row>
    <row r="28" spans="1:18" s="113" customFormat="1" ht="14.4" thickTop="1" x14ac:dyDescent="0.25">
      <c r="B28" s="114"/>
      <c r="C28" s="114"/>
      <c r="D28" s="136"/>
      <c r="E28" s="114"/>
      <c r="F28" s="114"/>
      <c r="G28" s="114"/>
      <c r="H28" s="114"/>
      <c r="I28" s="114"/>
      <c r="J28" s="114"/>
      <c r="L28" s="61"/>
      <c r="M28" s="61"/>
      <c r="N28" s="61"/>
      <c r="O28" s="61"/>
      <c r="P28" s="61"/>
      <c r="Q28" s="61"/>
      <c r="R28" s="61"/>
    </row>
  </sheetData>
  <mergeCells count="1">
    <mergeCell ref="D9:F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topLeftCell="A37" workbookViewId="0">
      <selection activeCell="C57" sqref="C57"/>
    </sheetView>
  </sheetViews>
  <sheetFormatPr defaultRowHeight="14.4" x14ac:dyDescent="0.3"/>
  <cols>
    <col min="1" max="1" width="68.5546875" bestFit="1" customWidth="1"/>
    <col min="2" max="2" width="3.6640625" style="142" customWidth="1"/>
    <col min="3" max="3" width="11" bestFit="1" customWidth="1"/>
    <col min="4" max="4" width="8.77734375" style="170" customWidth="1"/>
    <col min="5" max="5" width="11" bestFit="1" customWidth="1"/>
  </cols>
  <sheetData>
    <row r="1" spans="1:7" s="142" customFormat="1" ht="20.399999999999999" x14ac:dyDescent="0.3">
      <c r="A1" s="145" t="s">
        <v>0</v>
      </c>
      <c r="B1" s="145"/>
      <c r="C1" s="145"/>
      <c r="D1" s="145"/>
      <c r="E1" s="145"/>
      <c r="F1" s="145"/>
      <c r="G1" s="145"/>
    </row>
    <row r="2" spans="1:7" s="142" customFormat="1" x14ac:dyDescent="0.3">
      <c r="A2" s="143"/>
      <c r="B2" s="143"/>
      <c r="C2" s="143"/>
      <c r="D2" s="166"/>
      <c r="E2" s="144"/>
      <c r="F2" s="143"/>
      <c r="G2" s="143"/>
    </row>
    <row r="3" spans="1:7" s="142" customFormat="1" ht="17.399999999999999" x14ac:dyDescent="0.3">
      <c r="A3" s="146" t="s">
        <v>85</v>
      </c>
      <c r="B3" s="146"/>
      <c r="C3" s="146"/>
      <c r="D3" s="146"/>
      <c r="E3" s="146"/>
      <c r="F3" s="146"/>
      <c r="G3" s="146"/>
    </row>
    <row r="4" spans="1:7" s="142" customFormat="1" x14ac:dyDescent="0.3">
      <c r="A4" s="143"/>
      <c r="B4" s="143"/>
      <c r="C4" s="143"/>
      <c r="D4" s="166"/>
      <c r="E4" s="144"/>
      <c r="F4" s="143"/>
      <c r="G4" s="143"/>
    </row>
    <row r="5" spans="1:7" s="142" customFormat="1" ht="15.6" x14ac:dyDescent="0.3">
      <c r="A5" s="147" t="s">
        <v>48</v>
      </c>
      <c r="B5" s="147"/>
      <c r="C5" s="147"/>
      <c r="D5" s="147"/>
      <c r="E5" s="147"/>
      <c r="F5" s="147"/>
      <c r="G5" s="147"/>
    </row>
    <row r="6" spans="1:7" s="142" customFormat="1" x14ac:dyDescent="0.3">
      <c r="A6" s="143"/>
      <c r="B6" s="143"/>
      <c r="C6" s="143"/>
      <c r="D6" s="166"/>
      <c r="E6" s="144"/>
      <c r="F6" s="143"/>
      <c r="G6" s="143"/>
    </row>
    <row r="7" spans="1:7" s="142" customFormat="1" ht="16.2" x14ac:dyDescent="0.3">
      <c r="A7" s="148" t="s">
        <v>1</v>
      </c>
      <c r="B7" s="148"/>
      <c r="C7" s="148"/>
      <c r="D7" s="148"/>
      <c r="E7" s="148"/>
      <c r="F7" s="148"/>
      <c r="G7" s="148"/>
    </row>
    <row r="8" spans="1:7" x14ac:dyDescent="0.3">
      <c r="A8" s="149" t="s">
        <v>59</v>
      </c>
      <c r="B8" s="149"/>
      <c r="C8" s="152"/>
      <c r="D8" s="167"/>
      <c r="E8" s="152"/>
    </row>
    <row r="9" spans="1:7" s="142" customFormat="1" x14ac:dyDescent="0.3">
      <c r="A9" s="149"/>
      <c r="B9" s="149"/>
      <c r="C9" s="171">
        <v>44926</v>
      </c>
      <c r="D9" s="167"/>
      <c r="E9" s="171">
        <v>44561</v>
      </c>
    </row>
    <row r="10" spans="1:7" s="142" customFormat="1" x14ac:dyDescent="0.3">
      <c r="A10" s="149"/>
      <c r="B10" s="149"/>
      <c r="C10" s="172"/>
      <c r="D10" s="167"/>
      <c r="E10" s="172"/>
    </row>
    <row r="11" spans="1:7" x14ac:dyDescent="0.3">
      <c r="A11" s="155" t="s">
        <v>65</v>
      </c>
      <c r="B11" s="155"/>
      <c r="C11" s="156">
        <v>24515</v>
      </c>
      <c r="D11" s="168"/>
      <c r="E11" s="157">
        <v>30725</v>
      </c>
    </row>
    <row r="12" spans="1:7" x14ac:dyDescent="0.3">
      <c r="A12" s="158" t="s">
        <v>59</v>
      </c>
      <c r="B12" s="158"/>
      <c r="C12" s="159"/>
      <c r="D12" s="169"/>
      <c r="E12" s="160"/>
    </row>
    <row r="13" spans="1:7" x14ac:dyDescent="0.3">
      <c r="A13" s="155" t="s">
        <v>98</v>
      </c>
      <c r="B13" s="155"/>
      <c r="C13" s="159">
        <v>740</v>
      </c>
      <c r="D13" s="169"/>
      <c r="E13" s="160">
        <v>204</v>
      </c>
    </row>
    <row r="14" spans="1:7" x14ac:dyDescent="0.3">
      <c r="A14" s="155" t="s">
        <v>99</v>
      </c>
      <c r="B14" s="155"/>
      <c r="C14" s="156">
        <v>12929</v>
      </c>
      <c r="D14" s="168"/>
      <c r="E14" s="157">
        <v>12986</v>
      </c>
    </row>
    <row r="15" spans="1:7" x14ac:dyDescent="0.3">
      <c r="A15" s="155" t="s">
        <v>101</v>
      </c>
      <c r="B15" s="155"/>
      <c r="C15" s="156">
        <v>12402</v>
      </c>
      <c r="D15" s="168"/>
      <c r="E15" s="157">
        <v>23309</v>
      </c>
    </row>
    <row r="16" spans="1:7" x14ac:dyDescent="0.3">
      <c r="A16" s="155" t="s">
        <v>102</v>
      </c>
      <c r="B16" s="155"/>
      <c r="C16" s="156">
        <v>-2742</v>
      </c>
      <c r="D16" s="168"/>
      <c r="E16" s="157">
        <v>-2825</v>
      </c>
    </row>
    <row r="17" spans="1:5" ht="28.2" thickBot="1" x14ac:dyDescent="0.35">
      <c r="A17" s="155" t="s">
        <v>103</v>
      </c>
      <c r="B17" s="155"/>
      <c r="C17" s="161">
        <v>6372</v>
      </c>
      <c r="D17" s="168"/>
      <c r="E17" s="162">
        <v>5867</v>
      </c>
    </row>
    <row r="18" spans="1:5" x14ac:dyDescent="0.3">
      <c r="A18" s="155" t="s">
        <v>59</v>
      </c>
      <c r="B18" s="155"/>
      <c r="C18" s="156">
        <v>54216</v>
      </c>
      <c r="D18" s="168"/>
      <c r="E18" s="157">
        <v>70266</v>
      </c>
    </row>
    <row r="19" spans="1:5" x14ac:dyDescent="0.3">
      <c r="A19" s="163" t="s">
        <v>87</v>
      </c>
      <c r="B19" s="163"/>
      <c r="C19" s="159"/>
      <c r="D19" s="169"/>
      <c r="E19" s="160"/>
    </row>
    <row r="20" spans="1:5" x14ac:dyDescent="0.3">
      <c r="A20" s="155" t="s">
        <v>88</v>
      </c>
      <c r="B20" s="155"/>
      <c r="C20" s="156">
        <v>4223</v>
      </c>
      <c r="D20" s="168"/>
      <c r="E20" s="157">
        <v>2324</v>
      </c>
    </row>
    <row r="21" spans="1:5" x14ac:dyDescent="0.3">
      <c r="A21" s="155" t="s">
        <v>16</v>
      </c>
      <c r="B21" s="155"/>
      <c r="C21" s="156">
        <v>-3012</v>
      </c>
      <c r="D21" s="168"/>
      <c r="E21" s="157">
        <v>-1396</v>
      </c>
    </row>
    <row r="22" spans="1:5" x14ac:dyDescent="0.3">
      <c r="A22" s="158" t="s">
        <v>104</v>
      </c>
      <c r="B22" s="158"/>
      <c r="C22" s="156">
        <v>11157</v>
      </c>
      <c r="D22" s="168"/>
      <c r="E22" s="157">
        <v>-7155</v>
      </c>
    </row>
    <row r="23" spans="1:5" x14ac:dyDescent="0.3">
      <c r="A23" s="155" t="s">
        <v>18</v>
      </c>
      <c r="B23" s="155"/>
      <c r="C23" s="156">
        <v>-6507</v>
      </c>
      <c r="D23" s="168"/>
      <c r="E23" s="157">
        <v>-23693</v>
      </c>
    </row>
    <row r="24" spans="1:5" x14ac:dyDescent="0.3">
      <c r="A24" s="155" t="s">
        <v>105</v>
      </c>
      <c r="B24" s="155"/>
      <c r="C24" s="159">
        <v>982</v>
      </c>
      <c r="D24" s="169"/>
      <c r="E24" s="157">
        <v>1176</v>
      </c>
    </row>
    <row r="25" spans="1:5" ht="15" thickBot="1" x14ac:dyDescent="0.35">
      <c r="A25" s="155" t="s">
        <v>89</v>
      </c>
      <c r="B25" s="155"/>
      <c r="C25" s="161">
        <v>-5050</v>
      </c>
      <c r="D25" s="168"/>
      <c r="E25" s="162">
        <v>1382</v>
      </c>
    </row>
    <row r="26" spans="1:5" x14ac:dyDescent="0.3">
      <c r="A26" s="155" t="s">
        <v>59</v>
      </c>
      <c r="B26" s="155"/>
      <c r="C26" s="156">
        <v>1793</v>
      </c>
      <c r="D26" s="168"/>
      <c r="E26" s="157">
        <v>-27362</v>
      </c>
    </row>
    <row r="27" spans="1:5" x14ac:dyDescent="0.3">
      <c r="A27" s="163" t="s">
        <v>90</v>
      </c>
      <c r="B27" s="163"/>
      <c r="C27" s="159"/>
      <c r="D27" s="169"/>
      <c r="E27" s="160"/>
    </row>
    <row r="28" spans="1:5" x14ac:dyDescent="0.3">
      <c r="A28" s="155" t="s">
        <v>91</v>
      </c>
      <c r="B28" s="155"/>
      <c r="C28" s="156">
        <v>-3406</v>
      </c>
      <c r="D28" s="168"/>
      <c r="E28" s="157">
        <v>2495</v>
      </c>
    </row>
    <row r="29" spans="1:5" x14ac:dyDescent="0.3">
      <c r="A29" s="155" t="s">
        <v>92</v>
      </c>
      <c r="B29" s="155"/>
      <c r="C29" s="159">
        <v>58</v>
      </c>
      <c r="D29" s="169"/>
      <c r="E29" s="160">
        <v>-45</v>
      </c>
    </row>
    <row r="30" spans="1:5" x14ac:dyDescent="0.3">
      <c r="A30" s="155" t="s">
        <v>45</v>
      </c>
      <c r="B30" s="155"/>
      <c r="C30" s="156">
        <v>4887</v>
      </c>
      <c r="D30" s="168"/>
      <c r="E30" s="157">
        <v>14771</v>
      </c>
    </row>
    <row r="31" spans="1:5" x14ac:dyDescent="0.3">
      <c r="A31" s="155" t="s">
        <v>106</v>
      </c>
      <c r="B31" s="155"/>
      <c r="C31" s="159">
        <v>25</v>
      </c>
      <c r="D31" s="169"/>
      <c r="E31" s="160">
        <v>-544</v>
      </c>
    </row>
    <row r="32" spans="1:5" x14ac:dyDescent="0.3">
      <c r="A32" s="155" t="s">
        <v>100</v>
      </c>
      <c r="B32" s="155"/>
      <c r="C32" s="159">
        <v>-417</v>
      </c>
      <c r="D32" s="169"/>
      <c r="E32" s="157">
        <v>-1006</v>
      </c>
    </row>
    <row r="33" spans="1:5" ht="15" thickBot="1" x14ac:dyDescent="0.35">
      <c r="A33" s="155" t="s">
        <v>93</v>
      </c>
      <c r="B33" s="155"/>
      <c r="C33" s="164">
        <v>471</v>
      </c>
      <c r="D33" s="169"/>
      <c r="E33" s="162">
        <v>4191</v>
      </c>
    </row>
    <row r="34" spans="1:5" x14ac:dyDescent="0.3">
      <c r="A34" s="155" t="s">
        <v>59</v>
      </c>
      <c r="B34" s="155"/>
      <c r="C34" s="156">
        <v>1618</v>
      </c>
      <c r="D34" s="168"/>
      <c r="E34" s="157">
        <v>19862</v>
      </c>
    </row>
    <row r="35" spans="1:5" x14ac:dyDescent="0.3">
      <c r="A35" s="155"/>
      <c r="B35" s="155"/>
      <c r="C35" s="159"/>
      <c r="D35" s="169"/>
      <c r="E35" s="160"/>
    </row>
    <row r="36" spans="1:5" ht="15" thickBot="1" x14ac:dyDescent="0.35">
      <c r="A36" s="165" t="s">
        <v>107</v>
      </c>
      <c r="B36" s="165"/>
      <c r="C36" s="161">
        <v>-7862</v>
      </c>
      <c r="D36" s="168"/>
      <c r="E36" s="162">
        <v>-10210</v>
      </c>
    </row>
    <row r="37" spans="1:5" x14ac:dyDescent="0.3">
      <c r="A37" s="155" t="s">
        <v>59</v>
      </c>
      <c r="B37" s="155"/>
      <c r="C37" s="159"/>
      <c r="D37" s="169"/>
      <c r="E37" s="160"/>
    </row>
    <row r="38" spans="1:5" ht="15" thickBot="1" x14ac:dyDescent="0.35">
      <c r="A38" s="165" t="s">
        <v>94</v>
      </c>
      <c r="B38" s="150"/>
      <c r="C38" s="161">
        <v>49765</v>
      </c>
      <c r="D38" s="168"/>
      <c r="E38" s="162">
        <v>52556</v>
      </c>
    </row>
    <row r="39" spans="1:5" x14ac:dyDescent="0.3">
      <c r="A39" s="165"/>
      <c r="B39" s="150"/>
      <c r="C39" s="159"/>
      <c r="D39" s="169"/>
      <c r="E39" s="160"/>
    </row>
    <row r="40" spans="1:5" x14ac:dyDescent="0.3">
      <c r="A40" s="165" t="s">
        <v>95</v>
      </c>
      <c r="B40" s="149"/>
      <c r="C40" s="159"/>
      <c r="D40" s="169"/>
      <c r="E40" s="160"/>
    </row>
    <row r="41" spans="1:5" ht="15" thickBot="1" x14ac:dyDescent="0.35">
      <c r="A41" s="165" t="s">
        <v>108</v>
      </c>
      <c r="B41" s="149"/>
      <c r="C41" s="156">
        <v>-23105</v>
      </c>
      <c r="D41" s="168"/>
      <c r="E41" s="157">
        <v>-33416</v>
      </c>
    </row>
    <row r="42" spans="1:5" ht="15" thickBot="1" x14ac:dyDescent="0.35">
      <c r="A42" s="165" t="s">
        <v>96</v>
      </c>
      <c r="B42" s="150"/>
      <c r="C42" s="173">
        <v>-23105</v>
      </c>
      <c r="D42" s="168"/>
      <c r="E42" s="174">
        <v>-33416</v>
      </c>
    </row>
    <row r="43" spans="1:5" x14ac:dyDescent="0.3">
      <c r="A43" s="165"/>
      <c r="C43" s="175"/>
      <c r="D43" s="176"/>
      <c r="E43" s="175"/>
    </row>
    <row r="44" spans="1:5" x14ac:dyDescent="0.3">
      <c r="A44" s="165" t="s">
        <v>97</v>
      </c>
      <c r="B44" s="149"/>
      <c r="C44" s="159"/>
      <c r="D44" s="169"/>
      <c r="E44" s="159"/>
    </row>
    <row r="45" spans="1:5" ht="15" thickBot="1" x14ac:dyDescent="0.35">
      <c r="A45" s="165" t="s">
        <v>109</v>
      </c>
      <c r="B45" s="149"/>
      <c r="C45" s="156">
        <v>-13487</v>
      </c>
      <c r="D45" s="168"/>
      <c r="E45" s="157">
        <v>-12774</v>
      </c>
    </row>
    <row r="46" spans="1:5" ht="15" thickBot="1" x14ac:dyDescent="0.35">
      <c r="A46" s="165" t="s">
        <v>110</v>
      </c>
      <c r="B46" s="150"/>
      <c r="C46" s="173">
        <v>-13487</v>
      </c>
      <c r="D46" s="168"/>
      <c r="E46" s="174">
        <v>-12774</v>
      </c>
    </row>
    <row r="47" spans="1:5" ht="15" thickBot="1" x14ac:dyDescent="0.35">
      <c r="A47" s="165" t="s">
        <v>59</v>
      </c>
      <c r="B47" s="149"/>
      <c r="C47" s="164"/>
      <c r="D47" s="169"/>
      <c r="E47" s="177"/>
    </row>
    <row r="48" spans="1:5" ht="15" thickBot="1" x14ac:dyDescent="0.35">
      <c r="A48" s="165" t="s">
        <v>111</v>
      </c>
      <c r="B48" s="153"/>
      <c r="C48" s="178">
        <v>13173</v>
      </c>
      <c r="D48" s="168"/>
      <c r="E48" s="179">
        <v>6366</v>
      </c>
    </row>
    <row r="49" spans="1:5" ht="15" thickTop="1" x14ac:dyDescent="0.3">
      <c r="A49" s="165" t="s">
        <v>59</v>
      </c>
      <c r="B49" s="149"/>
      <c r="C49" s="159"/>
      <c r="D49" s="169"/>
      <c r="E49" s="160"/>
    </row>
    <row r="50" spans="1:5" x14ac:dyDescent="0.3">
      <c r="A50" s="165" t="s">
        <v>5</v>
      </c>
      <c r="B50" s="149"/>
      <c r="C50" s="159"/>
      <c r="D50" s="169"/>
      <c r="E50" s="160"/>
    </row>
    <row r="51" spans="1:5" x14ac:dyDescent="0.3">
      <c r="A51" s="165" t="s">
        <v>112</v>
      </c>
      <c r="B51" s="149"/>
      <c r="C51" s="156">
        <v>76037</v>
      </c>
      <c r="D51" s="168"/>
      <c r="E51" s="157">
        <v>62864</v>
      </c>
    </row>
    <row r="52" spans="1:5" x14ac:dyDescent="0.3">
      <c r="A52" s="165" t="s">
        <v>113</v>
      </c>
      <c r="B52" s="149"/>
      <c r="C52" s="156">
        <v>62864</v>
      </c>
      <c r="D52" s="168"/>
      <c r="E52" s="157">
        <v>56498</v>
      </c>
    </row>
    <row r="53" spans="1:5" ht="15" thickBot="1" x14ac:dyDescent="0.35">
      <c r="A53" s="165" t="s">
        <v>59</v>
      </c>
      <c r="B53" s="149"/>
      <c r="C53" s="164"/>
      <c r="D53" s="169"/>
      <c r="E53" s="177"/>
    </row>
    <row r="54" spans="1:5" ht="15" thickBot="1" x14ac:dyDescent="0.35">
      <c r="A54" s="165" t="s">
        <v>114</v>
      </c>
      <c r="B54" s="153"/>
      <c r="C54" s="178">
        <v>13173</v>
      </c>
      <c r="D54" s="168"/>
      <c r="E54" s="179">
        <v>6366</v>
      </c>
    </row>
    <row r="55" spans="1:5" ht="15" thickTop="1" x14ac:dyDescent="0.3">
      <c r="A55" s="165"/>
      <c r="B55" s="154"/>
    </row>
    <row r="56" spans="1:5" x14ac:dyDescent="0.3">
      <c r="A56" s="154"/>
      <c r="B56" s="154"/>
    </row>
    <row r="57" spans="1:5" x14ac:dyDescent="0.3">
      <c r="A57" s="154"/>
      <c r="B57" s="154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abSelected="1" workbookViewId="0">
      <selection activeCell="A55" sqref="A55:C55"/>
    </sheetView>
  </sheetViews>
  <sheetFormatPr defaultRowHeight="14.4" x14ac:dyDescent="0.3"/>
  <cols>
    <col min="3" max="3" width="47.109375" customWidth="1"/>
    <col min="4" max="4" width="3.33203125" style="142" customWidth="1"/>
    <col min="5" max="5" width="13.44140625" customWidth="1"/>
    <col min="6" max="6" width="3.33203125" style="142" customWidth="1"/>
    <col min="7" max="7" width="13.5546875" customWidth="1"/>
  </cols>
  <sheetData>
    <row r="1" spans="1:7" ht="16.8" x14ac:dyDescent="0.3">
      <c r="A1" s="180" t="s">
        <v>115</v>
      </c>
    </row>
    <row r="2" spans="1:7" x14ac:dyDescent="0.3">
      <c r="A2" s="181"/>
    </row>
    <row r="3" spans="1:7" x14ac:dyDescent="0.3">
      <c r="A3" s="182" t="s">
        <v>116</v>
      </c>
    </row>
    <row r="4" spans="1:7" x14ac:dyDescent="0.3">
      <c r="A4" s="154" t="s">
        <v>48</v>
      </c>
    </row>
    <row r="5" spans="1:7" x14ac:dyDescent="0.3">
      <c r="A5" s="154" t="s">
        <v>117</v>
      </c>
    </row>
    <row r="6" spans="1:7" x14ac:dyDescent="0.3">
      <c r="A6" s="183"/>
    </row>
    <row r="7" spans="1:7" x14ac:dyDescent="0.3">
      <c r="A7" s="183"/>
    </row>
    <row r="8" spans="1:7" s="175" customFormat="1" ht="15" thickBot="1" x14ac:dyDescent="0.35">
      <c r="A8" s="184" t="s">
        <v>59</v>
      </c>
      <c r="B8" s="184"/>
      <c r="C8" s="184"/>
      <c r="D8" s="158"/>
      <c r="E8" s="185">
        <v>44926</v>
      </c>
      <c r="F8" s="158"/>
      <c r="G8" s="185">
        <v>44561</v>
      </c>
    </row>
    <row r="9" spans="1:7" s="175" customFormat="1" x14ac:dyDescent="0.3">
      <c r="A9" s="158"/>
      <c r="B9" s="158"/>
      <c r="C9" s="158"/>
      <c r="D9" s="158"/>
      <c r="E9" s="197"/>
      <c r="F9" s="158"/>
      <c r="G9" s="197"/>
    </row>
    <row r="10" spans="1:7" s="175" customFormat="1" x14ac:dyDescent="0.3">
      <c r="A10" s="184" t="s">
        <v>118</v>
      </c>
      <c r="B10" s="184"/>
      <c r="C10" s="184"/>
      <c r="D10" s="158"/>
      <c r="E10" s="186"/>
      <c r="F10" s="158"/>
      <c r="G10" s="186"/>
    </row>
    <row r="11" spans="1:7" s="175" customFormat="1" x14ac:dyDescent="0.3">
      <c r="A11" s="151"/>
      <c r="B11" s="184" t="s">
        <v>119</v>
      </c>
      <c r="C11" s="184"/>
      <c r="D11" s="158"/>
      <c r="E11" s="187">
        <v>294450</v>
      </c>
      <c r="F11" s="158"/>
      <c r="G11" s="188">
        <v>328947</v>
      </c>
    </row>
    <row r="12" spans="1:7" s="175" customFormat="1" x14ac:dyDescent="0.3">
      <c r="A12" s="151"/>
      <c r="B12" s="184" t="s">
        <v>86</v>
      </c>
      <c r="C12" s="184"/>
      <c r="D12" s="158"/>
      <c r="E12" s="187">
        <v>-2478</v>
      </c>
      <c r="F12" s="158"/>
      <c r="G12" s="188">
        <v>-1543</v>
      </c>
    </row>
    <row r="13" spans="1:7" s="175" customFormat="1" ht="15" thickBot="1" x14ac:dyDescent="0.35">
      <c r="A13" s="151"/>
      <c r="B13" s="184" t="s">
        <v>120</v>
      </c>
      <c r="C13" s="184"/>
      <c r="D13" s="158"/>
      <c r="E13" s="189">
        <v>4921</v>
      </c>
      <c r="F13" s="158"/>
      <c r="G13" s="190">
        <v>9053</v>
      </c>
    </row>
    <row r="14" spans="1:7" s="175" customFormat="1" x14ac:dyDescent="0.3">
      <c r="A14" s="184" t="s">
        <v>59</v>
      </c>
      <c r="B14" s="184"/>
      <c r="C14" s="184"/>
      <c r="D14" s="158"/>
      <c r="E14" s="187">
        <v>296893</v>
      </c>
      <c r="F14" s="158"/>
      <c r="G14" s="188">
        <v>336457</v>
      </c>
    </row>
    <row r="15" spans="1:7" s="175" customFormat="1" x14ac:dyDescent="0.3">
      <c r="A15" s="184" t="s">
        <v>121</v>
      </c>
      <c r="B15" s="184"/>
      <c r="C15" s="184"/>
      <c r="D15" s="158"/>
      <c r="E15" s="191"/>
      <c r="F15" s="158"/>
      <c r="G15" s="192"/>
    </row>
    <row r="16" spans="1:7" s="175" customFormat="1" x14ac:dyDescent="0.3">
      <c r="A16" s="151"/>
      <c r="B16" s="184" t="s">
        <v>122</v>
      </c>
      <c r="C16" s="184"/>
      <c r="D16" s="158"/>
      <c r="E16" s="187">
        <v>-90532</v>
      </c>
      <c r="F16" s="158"/>
      <c r="G16" s="188">
        <v>-119020</v>
      </c>
    </row>
    <row r="17" spans="1:7" s="175" customFormat="1" ht="15" thickBot="1" x14ac:dyDescent="0.35">
      <c r="A17" s="151"/>
      <c r="B17" s="184" t="s">
        <v>123</v>
      </c>
      <c r="C17" s="184"/>
      <c r="D17" s="158"/>
      <c r="E17" s="189">
        <v>-11515</v>
      </c>
      <c r="F17" s="158"/>
      <c r="G17" s="190">
        <v>-9931</v>
      </c>
    </row>
    <row r="18" spans="1:7" s="175" customFormat="1" x14ac:dyDescent="0.3">
      <c r="A18" s="184" t="s">
        <v>59</v>
      </c>
      <c r="B18" s="184"/>
      <c r="C18" s="184"/>
      <c r="D18" s="158"/>
      <c r="E18" s="187">
        <v>-102047</v>
      </c>
      <c r="F18" s="158"/>
      <c r="G18" s="188">
        <v>-128951</v>
      </c>
    </row>
    <row r="19" spans="1:7" s="175" customFormat="1" x14ac:dyDescent="0.3">
      <c r="A19" s="184" t="s">
        <v>59</v>
      </c>
      <c r="B19" s="184"/>
      <c r="C19" s="184"/>
      <c r="D19" s="158"/>
      <c r="E19" s="191"/>
      <c r="F19" s="158"/>
      <c r="G19" s="192"/>
    </row>
    <row r="20" spans="1:7" s="175" customFormat="1" ht="15" thickBot="1" x14ac:dyDescent="0.35">
      <c r="A20" s="184" t="s">
        <v>124</v>
      </c>
      <c r="B20" s="184"/>
      <c r="C20" s="184"/>
      <c r="D20" s="158"/>
      <c r="E20" s="189">
        <v>194846</v>
      </c>
      <c r="F20" s="158"/>
      <c r="G20" s="190">
        <v>207506</v>
      </c>
    </row>
    <row r="21" spans="1:7" s="175" customFormat="1" x14ac:dyDescent="0.3">
      <c r="A21" s="184" t="s">
        <v>59</v>
      </c>
      <c r="B21" s="184"/>
      <c r="C21" s="184"/>
      <c r="D21" s="158"/>
      <c r="E21" s="191"/>
      <c r="F21" s="158"/>
      <c r="G21" s="192"/>
    </row>
    <row r="22" spans="1:7" s="175" customFormat="1" x14ac:dyDescent="0.3">
      <c r="A22" s="184" t="s">
        <v>59</v>
      </c>
      <c r="B22" s="184"/>
      <c r="C22" s="184"/>
      <c r="D22" s="158"/>
      <c r="E22" s="191"/>
      <c r="F22" s="158"/>
      <c r="G22" s="192"/>
    </row>
    <row r="23" spans="1:7" s="175" customFormat="1" ht="15" thickBot="1" x14ac:dyDescent="0.35">
      <c r="A23" s="184" t="s">
        <v>125</v>
      </c>
      <c r="B23" s="184"/>
      <c r="C23" s="184"/>
      <c r="D23" s="158"/>
      <c r="E23" s="189">
        <v>194846</v>
      </c>
      <c r="F23" s="158"/>
      <c r="G23" s="190">
        <v>207506</v>
      </c>
    </row>
    <row r="24" spans="1:7" s="175" customFormat="1" x14ac:dyDescent="0.3">
      <c r="A24" s="184" t="s">
        <v>59</v>
      </c>
      <c r="B24" s="184"/>
      <c r="C24" s="184"/>
      <c r="D24" s="158"/>
      <c r="E24" s="191"/>
      <c r="F24" s="158"/>
      <c r="G24" s="192"/>
    </row>
    <row r="25" spans="1:7" s="175" customFormat="1" x14ac:dyDescent="0.3">
      <c r="A25" s="184" t="s">
        <v>126</v>
      </c>
      <c r="B25" s="184"/>
      <c r="C25" s="184"/>
      <c r="D25" s="158"/>
      <c r="E25" s="191"/>
      <c r="F25" s="158"/>
      <c r="G25" s="192"/>
    </row>
    <row r="26" spans="1:7" s="175" customFormat="1" ht="15" thickBot="1" x14ac:dyDescent="0.35">
      <c r="A26" s="151"/>
      <c r="B26" s="151"/>
      <c r="C26" s="158" t="s">
        <v>60</v>
      </c>
      <c r="D26" s="158"/>
      <c r="E26" s="189">
        <v>16341</v>
      </c>
      <c r="F26" s="158"/>
      <c r="G26" s="190">
        <v>9688</v>
      </c>
    </row>
    <row r="27" spans="1:7" s="175" customFormat="1" x14ac:dyDescent="0.3">
      <c r="A27" s="184" t="s">
        <v>59</v>
      </c>
      <c r="B27" s="184"/>
      <c r="C27" s="184"/>
      <c r="D27" s="158"/>
      <c r="E27" s="187">
        <v>16341</v>
      </c>
      <c r="F27" s="158"/>
      <c r="G27" s="188">
        <v>9688</v>
      </c>
    </row>
    <row r="28" spans="1:7" s="175" customFormat="1" ht="15" thickBot="1" x14ac:dyDescent="0.35">
      <c r="A28" s="184" t="s">
        <v>59</v>
      </c>
      <c r="B28" s="184"/>
      <c r="C28" s="184"/>
      <c r="D28" s="158"/>
      <c r="E28" s="193"/>
      <c r="F28" s="158"/>
      <c r="G28" s="194"/>
    </row>
    <row r="29" spans="1:7" s="175" customFormat="1" ht="15" thickBot="1" x14ac:dyDescent="0.35">
      <c r="A29" s="184" t="s">
        <v>127</v>
      </c>
      <c r="B29" s="184"/>
      <c r="C29" s="184"/>
      <c r="D29" s="158"/>
      <c r="E29" s="195">
        <v>211187</v>
      </c>
      <c r="F29" s="158"/>
      <c r="G29" s="196">
        <v>217194</v>
      </c>
    </row>
    <row r="30" spans="1:7" s="175" customFormat="1" ht="15" thickTop="1" x14ac:dyDescent="0.3">
      <c r="A30" s="184" t="s">
        <v>59</v>
      </c>
      <c r="B30" s="184"/>
      <c r="C30" s="184"/>
      <c r="D30" s="158"/>
      <c r="E30" s="191"/>
      <c r="F30" s="158"/>
      <c r="G30" s="192"/>
    </row>
    <row r="31" spans="1:7" s="175" customFormat="1" x14ac:dyDescent="0.3">
      <c r="A31" s="184" t="s">
        <v>128</v>
      </c>
      <c r="B31" s="184"/>
      <c r="C31" s="184"/>
      <c r="D31" s="158"/>
      <c r="E31" s="191"/>
      <c r="F31" s="158"/>
      <c r="G31" s="192"/>
    </row>
    <row r="32" spans="1:7" s="175" customFormat="1" x14ac:dyDescent="0.3">
      <c r="A32" s="184" t="s">
        <v>129</v>
      </c>
      <c r="B32" s="184"/>
      <c r="C32" s="184"/>
      <c r="D32" s="158"/>
      <c r="E32" s="191"/>
      <c r="F32" s="158"/>
      <c r="G32" s="192"/>
    </row>
    <row r="33" spans="1:7" s="175" customFormat="1" x14ac:dyDescent="0.3">
      <c r="A33" s="184" t="s">
        <v>130</v>
      </c>
      <c r="B33" s="184"/>
      <c r="C33" s="184"/>
      <c r="D33" s="158"/>
      <c r="E33" s="187">
        <v>15350</v>
      </c>
      <c r="F33" s="158"/>
      <c r="G33" s="188">
        <v>14319</v>
      </c>
    </row>
    <row r="34" spans="1:7" s="175" customFormat="1" x14ac:dyDescent="0.3">
      <c r="A34" s="184" t="s">
        <v>131</v>
      </c>
      <c r="B34" s="184"/>
      <c r="C34" s="184"/>
      <c r="D34" s="158"/>
      <c r="E34" s="187">
        <v>1427</v>
      </c>
      <c r="F34" s="158"/>
      <c r="G34" s="188">
        <v>1343</v>
      </c>
    </row>
    <row r="35" spans="1:7" s="175" customFormat="1" x14ac:dyDescent="0.3">
      <c r="A35" s="184" t="s">
        <v>132</v>
      </c>
      <c r="B35" s="184"/>
      <c r="C35" s="184"/>
      <c r="D35" s="158"/>
      <c r="E35" s="187">
        <v>1378</v>
      </c>
      <c r="F35" s="158"/>
      <c r="G35" s="188">
        <v>1187</v>
      </c>
    </row>
    <row r="36" spans="1:7" s="175" customFormat="1" x14ac:dyDescent="0.3">
      <c r="A36" s="184" t="s">
        <v>133</v>
      </c>
      <c r="B36" s="184"/>
      <c r="C36" s="184"/>
      <c r="D36" s="158"/>
      <c r="E36" s="187">
        <v>2286</v>
      </c>
      <c r="F36" s="158"/>
      <c r="G36" s="188">
        <v>2196</v>
      </c>
    </row>
    <row r="37" spans="1:7" s="175" customFormat="1" x14ac:dyDescent="0.3">
      <c r="A37" s="184" t="s">
        <v>134</v>
      </c>
      <c r="B37" s="184"/>
      <c r="C37" s="184"/>
      <c r="D37" s="158"/>
      <c r="E37" s="187">
        <v>3301</v>
      </c>
      <c r="F37" s="158"/>
      <c r="G37" s="188">
        <v>3120</v>
      </c>
    </row>
    <row r="38" spans="1:7" s="175" customFormat="1" x14ac:dyDescent="0.3">
      <c r="A38" s="184" t="s">
        <v>135</v>
      </c>
      <c r="B38" s="184"/>
      <c r="C38" s="184"/>
      <c r="D38" s="158"/>
      <c r="E38" s="187">
        <v>1223</v>
      </c>
      <c r="F38" s="158"/>
      <c r="G38" s="188">
        <v>1254</v>
      </c>
    </row>
    <row r="39" spans="1:7" s="175" customFormat="1" x14ac:dyDescent="0.3">
      <c r="A39" s="184" t="s">
        <v>136</v>
      </c>
      <c r="B39" s="184"/>
      <c r="C39" s="184"/>
      <c r="D39" s="158"/>
      <c r="E39" s="187">
        <v>1164</v>
      </c>
      <c r="F39" s="158"/>
      <c r="G39" s="188">
        <v>2418</v>
      </c>
    </row>
    <row r="40" spans="1:7" s="175" customFormat="1" x14ac:dyDescent="0.3">
      <c r="A40" s="184" t="s">
        <v>137</v>
      </c>
      <c r="B40" s="184"/>
      <c r="C40" s="184"/>
      <c r="D40" s="158"/>
      <c r="E40" s="187">
        <v>1165</v>
      </c>
      <c r="F40" s="158"/>
      <c r="G40" s="192" t="s">
        <v>20</v>
      </c>
    </row>
    <row r="41" spans="1:7" s="175" customFormat="1" x14ac:dyDescent="0.3">
      <c r="A41" s="184" t="s">
        <v>138</v>
      </c>
      <c r="B41" s="184"/>
      <c r="C41" s="184"/>
      <c r="D41" s="158"/>
      <c r="E41" s="187">
        <v>-1985</v>
      </c>
      <c r="F41" s="158"/>
      <c r="G41" s="188">
        <v>-2385</v>
      </c>
    </row>
    <row r="42" spans="1:7" s="175" customFormat="1" x14ac:dyDescent="0.3">
      <c r="A42" s="184" t="s">
        <v>139</v>
      </c>
      <c r="B42" s="184"/>
      <c r="C42" s="184"/>
      <c r="D42" s="158"/>
      <c r="E42" s="191">
        <v>-346</v>
      </c>
      <c r="F42" s="158"/>
      <c r="G42" s="192">
        <v>-614</v>
      </c>
    </row>
    <row r="43" spans="1:7" s="175" customFormat="1" ht="15" thickBot="1" x14ac:dyDescent="0.35">
      <c r="A43" s="184" t="s">
        <v>140</v>
      </c>
      <c r="B43" s="184"/>
      <c r="C43" s="184"/>
      <c r="D43" s="158"/>
      <c r="E43" s="193">
        <v>122</v>
      </c>
      <c r="F43" s="158"/>
      <c r="G43" s="194">
        <v>100</v>
      </c>
    </row>
    <row r="44" spans="1:7" s="175" customFormat="1" x14ac:dyDescent="0.3">
      <c r="A44" s="184" t="s">
        <v>59</v>
      </c>
      <c r="B44" s="184"/>
      <c r="C44" s="184"/>
      <c r="D44" s="158"/>
      <c r="E44" s="187">
        <v>25085</v>
      </c>
      <c r="F44" s="158"/>
      <c r="G44" s="188">
        <v>22938</v>
      </c>
    </row>
    <row r="45" spans="1:7" s="175" customFormat="1" x14ac:dyDescent="0.3">
      <c r="A45" s="184" t="s">
        <v>141</v>
      </c>
      <c r="B45" s="184"/>
      <c r="C45" s="184"/>
      <c r="D45" s="158"/>
      <c r="E45" s="191"/>
      <c r="F45" s="158"/>
      <c r="G45" s="192"/>
    </row>
    <row r="46" spans="1:7" s="175" customFormat="1" x14ac:dyDescent="0.3">
      <c r="A46" s="184" t="s">
        <v>142</v>
      </c>
      <c r="B46" s="184"/>
      <c r="C46" s="184"/>
      <c r="D46" s="158"/>
      <c r="E46" s="187">
        <v>5235</v>
      </c>
      <c r="F46" s="158"/>
      <c r="G46" s="188">
        <v>4979</v>
      </c>
    </row>
    <row r="47" spans="1:7" s="175" customFormat="1" x14ac:dyDescent="0.3">
      <c r="A47" s="184" t="s">
        <v>143</v>
      </c>
      <c r="B47" s="184"/>
      <c r="C47" s="184"/>
      <c r="D47" s="158"/>
      <c r="E47" s="187">
        <v>51186</v>
      </c>
      <c r="F47" s="158"/>
      <c r="G47" s="188">
        <v>67563</v>
      </c>
    </row>
    <row r="48" spans="1:7" s="175" customFormat="1" x14ac:dyDescent="0.3">
      <c r="A48" s="184" t="s">
        <v>144</v>
      </c>
      <c r="B48" s="184"/>
      <c r="C48" s="184"/>
      <c r="D48" s="158"/>
      <c r="E48" s="191" t="s">
        <v>20</v>
      </c>
      <c r="F48" s="158"/>
      <c r="G48" s="192">
        <v>751</v>
      </c>
    </row>
    <row r="49" spans="1:7" s="175" customFormat="1" x14ac:dyDescent="0.3">
      <c r="A49" s="184" t="s">
        <v>145</v>
      </c>
      <c r="B49" s="184"/>
      <c r="C49" s="184"/>
      <c r="D49" s="158"/>
      <c r="E49" s="187">
        <v>6389</v>
      </c>
      <c r="F49" s="158"/>
      <c r="G49" s="188">
        <v>5730</v>
      </c>
    </row>
    <row r="50" spans="1:7" s="175" customFormat="1" ht="15" thickBot="1" x14ac:dyDescent="0.35">
      <c r="A50" s="184" t="s">
        <v>140</v>
      </c>
      <c r="B50" s="184"/>
      <c r="C50" s="184"/>
      <c r="D50" s="158"/>
      <c r="E50" s="189">
        <v>98777</v>
      </c>
      <c r="F50" s="158"/>
      <c r="G50" s="190">
        <v>84508</v>
      </c>
    </row>
    <row r="51" spans="1:7" s="175" customFormat="1" x14ac:dyDescent="0.3">
      <c r="A51" s="184" t="s">
        <v>59</v>
      </c>
      <c r="B51" s="184"/>
      <c r="C51" s="184"/>
      <c r="D51" s="158"/>
      <c r="E51" s="187">
        <v>161587</v>
      </c>
      <c r="F51" s="158"/>
      <c r="G51" s="188">
        <v>163531</v>
      </c>
    </row>
    <row r="52" spans="1:7" s="175" customFormat="1" x14ac:dyDescent="0.3">
      <c r="A52" s="184" t="s">
        <v>146</v>
      </c>
      <c r="B52" s="184"/>
      <c r="C52" s="184"/>
      <c r="D52" s="158"/>
      <c r="E52" s="191"/>
      <c r="F52" s="158"/>
      <c r="G52" s="192"/>
    </row>
    <row r="53" spans="1:7" s="175" customFormat="1" x14ac:dyDescent="0.3">
      <c r="A53" s="184" t="s">
        <v>81</v>
      </c>
      <c r="B53" s="184"/>
      <c r="C53" s="184"/>
      <c r="D53" s="158"/>
      <c r="E53" s="187">
        <v>13487</v>
      </c>
      <c r="F53" s="158"/>
      <c r="G53" s="188">
        <v>12774</v>
      </c>
    </row>
    <row r="54" spans="1:7" s="175" customFormat="1" ht="15" thickBot="1" x14ac:dyDescent="0.35">
      <c r="A54" s="184" t="s">
        <v>147</v>
      </c>
      <c r="B54" s="184"/>
      <c r="C54" s="184"/>
      <c r="D54" s="158"/>
      <c r="E54" s="189">
        <v>11028</v>
      </c>
      <c r="F54" s="158"/>
      <c r="G54" s="190">
        <v>17951</v>
      </c>
    </row>
    <row r="55" spans="1:7" s="175" customFormat="1" x14ac:dyDescent="0.3">
      <c r="A55" s="184"/>
      <c r="B55" s="184"/>
      <c r="C55" s="184"/>
      <c r="D55" s="158"/>
      <c r="E55" s="187">
        <v>24515</v>
      </c>
      <c r="F55" s="158"/>
      <c r="G55" s="188">
        <v>30725</v>
      </c>
    </row>
    <row r="56" spans="1:7" s="175" customFormat="1" ht="15" thickBot="1" x14ac:dyDescent="0.35">
      <c r="A56" s="184" t="s">
        <v>59</v>
      </c>
      <c r="B56" s="184"/>
      <c r="C56" s="184"/>
      <c r="D56" s="158"/>
      <c r="E56" s="193"/>
      <c r="F56" s="158"/>
      <c r="G56" s="194"/>
    </row>
    <row r="57" spans="1:7" s="175" customFormat="1" ht="15" thickBot="1" x14ac:dyDescent="0.35">
      <c r="A57" s="184" t="s">
        <v>76</v>
      </c>
      <c r="B57" s="184"/>
      <c r="C57" s="184"/>
      <c r="D57" s="158"/>
      <c r="E57" s="178">
        <v>211187</v>
      </c>
      <c r="F57" s="158"/>
      <c r="G57" s="179">
        <v>217194</v>
      </c>
    </row>
    <row r="58" spans="1:7" ht="15" thickTop="1" x14ac:dyDescent="0.3"/>
    <row r="59" spans="1:7" x14ac:dyDescent="0.3">
      <c r="A59" s="154"/>
    </row>
  </sheetData>
  <mergeCells count="48"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4:C34"/>
    <mergeCell ref="A35:C35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C33"/>
    <mergeCell ref="A21:C21"/>
    <mergeCell ref="A22:C22"/>
    <mergeCell ref="A23:C23"/>
    <mergeCell ref="A24:C24"/>
    <mergeCell ref="A25:C25"/>
    <mergeCell ref="A27:C27"/>
    <mergeCell ref="A15:C15"/>
    <mergeCell ref="B16:C16"/>
    <mergeCell ref="B17:C17"/>
    <mergeCell ref="A18:C18"/>
    <mergeCell ref="A19:C19"/>
    <mergeCell ref="A20:C20"/>
    <mergeCell ref="A8:C8"/>
    <mergeCell ref="A10:C10"/>
    <mergeCell ref="B11:C11"/>
    <mergeCell ref="B12:C12"/>
    <mergeCell ref="B13:C13"/>
    <mergeCell ref="A14:C1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BP SOC 2022</vt:lpstr>
      <vt:lpstr>DRE SOC 2022</vt:lpstr>
      <vt:lpstr>DRA SOC 2022</vt:lpstr>
      <vt:lpstr>DMPL SOC 2022</vt:lpstr>
      <vt:lpstr>DFC SOC 2022</vt:lpstr>
      <vt:lpstr>DVA SOC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Geisa Cristine Moreira</dc:creator>
  <cp:lastModifiedBy>Geisa Cristine Moreira</cp:lastModifiedBy>
  <dcterms:created xsi:type="dcterms:W3CDTF">2023-04-27T19:37:08Z</dcterms:created>
  <dcterms:modified xsi:type="dcterms:W3CDTF">2023-05-02T14:12:00Z</dcterms:modified>
</cp:coreProperties>
</file>