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AC\PAC 2021\Arquivos componentes\"/>
    </mc:Choice>
  </mc:AlternateContent>
  <bookViews>
    <workbookView xWindow="0" yWindow="0" windowWidth="23040" windowHeight="8904" activeTab="4"/>
  </bookViews>
  <sheets>
    <sheet name="BP REG 2021" sheetId="2" r:id="rId1"/>
    <sheet name="DRE REG 2021" sheetId="3" r:id="rId2"/>
    <sheet name="DRA REG 2021" sheetId="4" r:id="rId3"/>
    <sheet name="DMPL REG 2021" sheetId="5" r:id="rId4"/>
    <sheet name="DFC REG 2021" sheetId="1" r:id="rId5"/>
  </sheets>
  <definedNames>
    <definedName name="_xlnm.Print_Area" localSheetId="4">'DFC REG 2021'!$A$1:$D$64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2" l="1"/>
</calcChain>
</file>

<file path=xl/sharedStrings.xml><?xml version="1.0" encoding="utf-8"?>
<sst xmlns="http://schemas.openxmlformats.org/spreadsheetml/2006/main" count="250" uniqueCount="161">
  <si>
    <t>DME Distribuição S.A.</t>
  </si>
  <si>
    <t>Demonstrações dos fluxos de caixa</t>
  </si>
  <si>
    <t>(Em milhares de Reais)</t>
  </si>
  <si>
    <t>Fluxo de caixa das atividades operacionais</t>
  </si>
  <si>
    <t>Depreciação e amortização</t>
  </si>
  <si>
    <t>Valor residual de imobilizado e itangível baixado</t>
  </si>
  <si>
    <t>Tributos Diferidos</t>
  </si>
  <si>
    <t>(Reversão) constituição de provisões para contingencias, líquidas</t>
  </si>
  <si>
    <t>Redução (aumento) nos ativos:</t>
  </si>
  <si>
    <t>Consumidores e revendedores</t>
  </si>
  <si>
    <t>Tributos a Compensar</t>
  </si>
  <si>
    <t>Superávit - Plano de Beneficio Definido</t>
  </si>
  <si>
    <t>Demais ativos circulantes e não circulantes</t>
  </si>
  <si>
    <t>Aumento (redução) nos passivos:</t>
  </si>
  <si>
    <t>Fornecedores</t>
  </si>
  <si>
    <t>Folha de pagamento e provisões trabalhistas</t>
  </si>
  <si>
    <t>Tributos e contribuições sociais</t>
  </si>
  <si>
    <t>Encargos Regulatórios</t>
  </si>
  <si>
    <t>Demais passivos circulantes e não circulantes</t>
  </si>
  <si>
    <t>Imposto de Renda e contribuições sociais Pagos</t>
  </si>
  <si>
    <t>Recursos líquidos provenientes das atividades operacionais</t>
  </si>
  <si>
    <t>Fluxos de caixa das atividades de investimentos</t>
  </si>
  <si>
    <t>Recursos líquidos utilizados nas atividades de investimento</t>
  </si>
  <si>
    <t>Fluxos de caixa das atividades de financiamentos</t>
  </si>
  <si>
    <t>-</t>
  </si>
  <si>
    <t>Pagamento de Juros Sobre Capital Próprio</t>
  </si>
  <si>
    <t>Caixa e equivalentes de caixa</t>
  </si>
  <si>
    <t>No fim do exercício</t>
  </si>
  <si>
    <t>No início do exercício</t>
  </si>
  <si>
    <t>Aumento do caixa e equivalentes de caixa</t>
  </si>
  <si>
    <t>Exercícios findos em 31 de dezembro de 2021 e 2020</t>
  </si>
  <si>
    <t>Subsídios Tarifários e Redução Tarifária Equilibrada</t>
  </si>
  <si>
    <t xml:space="preserve"> Lucro líquido do exercício</t>
  </si>
  <si>
    <t>Provisão para créditos de liquidação duvidosa (nota  5)</t>
  </si>
  <si>
    <t>Ativos Financeiros Setoriais</t>
  </si>
  <si>
    <t>Adições no imobilizado e intangível (nota 6)</t>
  </si>
  <si>
    <t>Recursos líquidos utilizados nas atividades de financiamento</t>
  </si>
  <si>
    <t>Balanços patrimoniais em 31 de dezembro de 2021 e 2020</t>
  </si>
  <si>
    <t>ATIVO</t>
  </si>
  <si>
    <t xml:space="preserve">Notas </t>
  </si>
  <si>
    <t>(reapresentado)</t>
  </si>
  <si>
    <t>CIRCULANTE</t>
  </si>
  <si>
    <t>Caixa e Equivalentes de Caixa</t>
  </si>
  <si>
    <t>Consumidores</t>
  </si>
  <si>
    <t>Concessionárias e Permissionárias</t>
  </si>
  <si>
    <t>Serviços em Curso</t>
  </si>
  <si>
    <t>Tributos Compensáveis</t>
  </si>
  <si>
    <t>Almoxarifado Operacional</t>
  </si>
  <si>
    <t xml:space="preserve"> </t>
  </si>
  <si>
    <t>Despesas Pagas Antecipadamente</t>
  </si>
  <si>
    <t>Subvenção CDE - descontos tarifários</t>
  </si>
  <si>
    <t>Outros Ativos Circulantes</t>
  </si>
  <si>
    <t>NÃO CIRCULANTE</t>
  </si>
  <si>
    <t>Cauções e depósitos vinculados</t>
  </si>
  <si>
    <t>Tributos a compensar</t>
  </si>
  <si>
    <t xml:space="preserve">Indenização Complementar - MP 579/12 </t>
  </si>
  <si>
    <t xml:space="preserve">Imobilizado </t>
  </si>
  <si>
    <t>Intangível</t>
  </si>
  <si>
    <t>TOTAL DO ATIVO</t>
  </si>
  <si>
    <t>PASSIVO</t>
  </si>
  <si>
    <t xml:space="preserve">Fornecedores </t>
  </si>
  <si>
    <t>Folha de pagamento</t>
  </si>
  <si>
    <t xml:space="preserve">Credores diversos </t>
  </si>
  <si>
    <t>Passivos Financeiros Setoriais</t>
  </si>
  <si>
    <t>Encargos Setoriais</t>
  </si>
  <si>
    <t xml:space="preserve">Pesquisa e desenvolvimento </t>
  </si>
  <si>
    <t>Programa de eficiência energética</t>
  </si>
  <si>
    <t xml:space="preserve">Tributos e contribuições sociais </t>
  </si>
  <si>
    <t xml:space="preserve">Obrigações estimadas </t>
  </si>
  <si>
    <t>Repetição de Indébito Tributário PIS e COFINS</t>
  </si>
  <si>
    <t>Obrigações Vinculadas a Concessão e Perm. Serv. Publicos</t>
  </si>
  <si>
    <t xml:space="preserve">Provisões para contingências </t>
  </si>
  <si>
    <t xml:space="preserve">Outros </t>
  </si>
  <si>
    <t>Total do Passivo</t>
  </si>
  <si>
    <t xml:space="preserve">PATRIMÔNIO LÍQUIDO </t>
  </si>
  <si>
    <t xml:space="preserve">Capital social </t>
  </si>
  <si>
    <t xml:space="preserve">Reserva de capital </t>
  </si>
  <si>
    <t>Outros Resultados Abrangentes</t>
  </si>
  <si>
    <t xml:space="preserve">Reserva legal </t>
  </si>
  <si>
    <t xml:space="preserve">Reserva de Reavaliação e Ajustes Patrimoniais </t>
  </si>
  <si>
    <t>Lucros acumulados</t>
  </si>
  <si>
    <t>TOTAL DO PASSIVO</t>
  </si>
  <si>
    <t>Demonstração do Resultado</t>
  </si>
  <si>
    <t>Notas</t>
  </si>
  <si>
    <t xml:space="preserve">RECEITA OPERACIONAL  </t>
  </si>
  <si>
    <t>Fornecimento de energia elétrica</t>
  </si>
  <si>
    <t xml:space="preserve">Suprimento de energia elétrica </t>
  </si>
  <si>
    <t xml:space="preserve">Energia elétrica de curto prazo </t>
  </si>
  <si>
    <t>Receita pela Disponibilidade da Rede Eletrica</t>
  </si>
  <si>
    <t>Ativos e Passivos Regulatórios</t>
  </si>
  <si>
    <t>Venda de Energia - MVE</t>
  </si>
  <si>
    <t>Outras Receitas Vinculadas</t>
  </si>
  <si>
    <t>DEDUÇÕES DA RECEITA OPERACIONAL</t>
  </si>
  <si>
    <t>Tributos e Encargos</t>
  </si>
  <si>
    <t xml:space="preserve">Tributos </t>
  </si>
  <si>
    <t xml:space="preserve">    Federais</t>
  </si>
  <si>
    <t xml:space="preserve">    Estaduais </t>
  </si>
  <si>
    <t xml:space="preserve"> Encargos - Parcela "A"</t>
  </si>
  <si>
    <t xml:space="preserve">    Pesquisa e Desenvolvimento - P &amp; D</t>
  </si>
  <si>
    <t xml:space="preserve">    Conta de Desenvolvimento Econômico - CDE</t>
  </si>
  <si>
    <t xml:space="preserve">    Programa de Eficiência Energética - PEE</t>
  </si>
  <si>
    <t xml:space="preserve">    Taxa de Fiscalização - TFSEE</t>
  </si>
  <si>
    <t xml:space="preserve">    Compensação Financeira pela Utilização de Recursos Hídricos</t>
  </si>
  <si>
    <t xml:space="preserve">    Conta Centralizadora dos Recursos das Bandeiras Tarifárias</t>
  </si>
  <si>
    <t>RECEITA OPERACIONAL LÍQUIDA</t>
  </si>
  <si>
    <t xml:space="preserve">CUSTOS NÃO GERENCIÁVEIS - Parcela "A"  </t>
  </si>
  <si>
    <t xml:space="preserve">    Energia elétrica comprada para revenda</t>
  </si>
  <si>
    <t xml:space="preserve">    Energia elétrica comprada para revenda - Proinfa</t>
  </si>
  <si>
    <t xml:space="preserve">    Encargos de uso do sistema de transmissão e distribuição </t>
  </si>
  <si>
    <t>RESULTADO ANTES DOS CUSTOS GERENCIÁVEIS</t>
  </si>
  <si>
    <t>CUSTOS GERENCIÁVEIS - Parcela "B"</t>
  </si>
  <si>
    <t xml:space="preserve">    Pessoal e Administradores</t>
  </si>
  <si>
    <t xml:space="preserve">    Serviço de Terceiros</t>
  </si>
  <si>
    <t xml:space="preserve">    Material</t>
  </si>
  <si>
    <t xml:space="preserve">    Arrendamentos e Alugueis</t>
  </si>
  <si>
    <t xml:space="preserve">    Tributos</t>
  </si>
  <si>
    <t xml:space="preserve">    Seguros</t>
  </si>
  <si>
    <t xml:space="preserve">    Doações, Contribuições e Subvenções</t>
  </si>
  <si>
    <t xml:space="preserve">    Provisão para Devedores Duvidosos</t>
  </si>
  <si>
    <t xml:space="preserve">    Provisões - Outras</t>
  </si>
  <si>
    <t xml:space="preserve">    Depreciação</t>
  </si>
  <si>
    <t xml:space="preserve">    ( - ) Recuperação de Despesas</t>
  </si>
  <si>
    <t xml:space="preserve">    ( - ) Reversão da Provisão</t>
  </si>
  <si>
    <t xml:space="preserve">   Gastos Diversos</t>
  </si>
  <si>
    <t xml:space="preserve">   Outras Receitas Operacionais</t>
  </si>
  <si>
    <t xml:space="preserve">   Outras Despesas Operacionais</t>
  </si>
  <si>
    <t>Resultado da atividade de concessão</t>
  </si>
  <si>
    <t>Resultado financeiro líquido</t>
  </si>
  <si>
    <t xml:space="preserve">    Receita Financeira</t>
  </si>
  <si>
    <t xml:space="preserve">    Despesas Financeiras</t>
  </si>
  <si>
    <t>Lucro (Prejuízo) Antes da IR e CSLL</t>
  </si>
  <si>
    <t>Imposto de Renda Corrente</t>
  </si>
  <si>
    <t>Contribuição Social Corrente</t>
  </si>
  <si>
    <t>Impostos Diferidos</t>
  </si>
  <si>
    <t>Lucro / Prejuízo</t>
  </si>
  <si>
    <t>Demonstração de Resultados Abrangentes</t>
  </si>
  <si>
    <t xml:space="preserve">Resultados do exercício </t>
  </si>
  <si>
    <t>Resultados abrangentes</t>
  </si>
  <si>
    <t>(Perdas) Ganhos atuariais de plano de benefícios definido</t>
  </si>
  <si>
    <t>Resultado abrangente do exercicio</t>
  </si>
  <si>
    <t>Demonstrações das mutações do patrimônio líquido</t>
  </si>
  <si>
    <t>Capital social</t>
  </si>
  <si>
    <t>Reservas de capital</t>
  </si>
  <si>
    <t>Reserva de Reavaliação</t>
  </si>
  <si>
    <t>Reserva Legal</t>
  </si>
  <si>
    <t>Lucros/
acumulados</t>
  </si>
  <si>
    <t>Total</t>
  </si>
  <si>
    <t>Saldo em 31 de dezembro de 2019</t>
  </si>
  <si>
    <t xml:space="preserve">Outros Resultados Abrangentes </t>
  </si>
  <si>
    <t>Remuneração das imobilizações em curso</t>
  </si>
  <si>
    <t>Juros Sobre Capital Próprio</t>
  </si>
  <si>
    <t>Juros Sobre Capital Próprio imputados aos dividendos</t>
  </si>
  <si>
    <t>Constituição da reserva de reavaliação</t>
  </si>
  <si>
    <t>Reserva de Investimento</t>
  </si>
  <si>
    <t>Destinação do Lucro Líquido:</t>
  </si>
  <si>
    <t xml:space="preserve">  Lucro Líquido do exercício</t>
  </si>
  <si>
    <t>Constituição de reserva legal</t>
  </si>
  <si>
    <t>Dividendos propostos</t>
  </si>
  <si>
    <t>Saldo em 31 de dezembro de 2020</t>
  </si>
  <si>
    <t>Constiuição da reserva de reavaliação (nota 16)</t>
  </si>
  <si>
    <t>Saldo em 31 de dezembro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</si>
</sst>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(* #,##0_);_(* \(#,##0\);_(* &quot;-&quot;??_);_(@_)"/>
    <numFmt numFmtId="166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1"/>
      <color indexed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b/>
      <sz val="8"/>
      <name val="Arial"/>
      <family val="2"/>
    </font>
    <font>
      <sz val="8"/>
      <color indexed="8"/>
      <name val="Times New Roman"/>
      <family val="1"/>
    </font>
    <font>
      <sz val="8"/>
      <name val="Arial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9" fillId="0" borderId="0"/>
    <xf numFmtId="0" fontId="12" fillId="0" borderId="0"/>
    <xf numFmtId="166" fontId="12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Fill="1" applyAlignment="1"/>
    <xf numFmtId="0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4" fillId="0" borderId="0" xfId="0" applyFont="1"/>
    <xf numFmtId="3" fontId="4" fillId="0" borderId="0" xfId="0" applyNumberFormat="1" applyFont="1" applyFill="1"/>
    <xf numFmtId="164" fontId="4" fillId="0" borderId="0" xfId="0" applyNumberFormat="1" applyFont="1" applyFill="1"/>
    <xf numFmtId="0" fontId="13" fillId="0" borderId="0" xfId="0" applyFont="1" applyAlignment="1">
      <alignment wrapText="1"/>
    </xf>
    <xf numFmtId="3" fontId="13" fillId="0" borderId="0" xfId="0" applyNumberFormat="1" applyFont="1" applyFill="1" applyAlignment="1">
      <alignment wrapText="1"/>
    </xf>
    <xf numFmtId="0" fontId="14" fillId="0" borderId="0" xfId="0" applyFont="1" applyAlignment="1">
      <alignment horizontal="right" vertical="top" wrapText="1"/>
    </xf>
    <xf numFmtId="14" fontId="15" fillId="0" borderId="0" xfId="1" applyNumberFormat="1" applyFont="1" applyFill="1" applyBorder="1" applyAlignment="1">
      <alignment horizontal="right" wrapText="1"/>
    </xf>
    <xf numFmtId="0" fontId="14" fillId="0" borderId="0" xfId="0" applyFont="1" applyFill="1"/>
    <xf numFmtId="0" fontId="14" fillId="0" borderId="0" xfId="0" applyFont="1"/>
    <xf numFmtId="0" fontId="16" fillId="2" borderId="0" xfId="0" applyFont="1" applyFill="1" applyAlignment="1">
      <alignment vertical="top" wrapText="1"/>
    </xf>
    <xf numFmtId="0" fontId="14" fillId="0" borderId="0" xfId="0" applyFont="1" applyAlignment="1">
      <alignment vertical="top" wrapText="1"/>
    </xf>
    <xf numFmtId="3" fontId="14" fillId="0" borderId="0" xfId="0" applyNumberFormat="1" applyFont="1" applyFill="1"/>
    <xf numFmtId="3" fontId="14" fillId="0" borderId="0" xfId="0" applyNumberFormat="1" applyFont="1"/>
    <xf numFmtId="164" fontId="14" fillId="0" borderId="0" xfId="0" applyNumberFormat="1" applyFont="1" applyFill="1"/>
    <xf numFmtId="164" fontId="14" fillId="0" borderId="1" xfId="0" applyNumberFormat="1" applyFont="1" applyFill="1" applyBorder="1"/>
    <xf numFmtId="37" fontId="14" fillId="0" borderId="0" xfId="0" applyNumberFormat="1" applyFont="1" applyFill="1"/>
    <xf numFmtId="3" fontId="14" fillId="0" borderId="1" xfId="0" applyNumberFormat="1" applyFont="1" applyFill="1" applyBorder="1"/>
    <xf numFmtId="37" fontId="14" fillId="0" borderId="0" xfId="0" applyNumberFormat="1" applyFont="1"/>
    <xf numFmtId="164" fontId="14" fillId="3" borderId="0" xfId="0" applyNumberFormat="1" applyFont="1" applyFill="1"/>
    <xf numFmtId="0" fontId="14" fillId="0" borderId="0" xfId="0" applyFont="1" applyFill="1" applyBorder="1" applyAlignment="1">
      <alignment wrapText="1"/>
    </xf>
    <xf numFmtId="165" fontId="14" fillId="0" borderId="0" xfId="0" applyNumberFormat="1" applyFont="1" applyFill="1"/>
    <xf numFmtId="165" fontId="14" fillId="0" borderId="0" xfId="0" applyNumberFormat="1" applyFont="1"/>
    <xf numFmtId="37" fontId="15" fillId="2" borderId="0" xfId="2" applyNumberFormat="1" applyFont="1" applyFill="1"/>
    <xf numFmtId="37" fontId="17" fillId="2" borderId="0" xfId="2" applyNumberFormat="1" applyFont="1" applyFill="1"/>
    <xf numFmtId="0" fontId="16" fillId="0" borderId="0" xfId="0" applyFont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16" fillId="0" borderId="0" xfId="0" applyFont="1" applyAlignment="1">
      <alignment wrapText="1"/>
    </xf>
    <xf numFmtId="0" fontId="14" fillId="0" borderId="0" xfId="0" applyFont="1" applyAlignment="1">
      <alignment wrapText="1"/>
    </xf>
    <xf numFmtId="164" fontId="14" fillId="0" borderId="0" xfId="0" applyNumberFormat="1" applyFont="1" applyFill="1" applyAlignment="1">
      <alignment horizontal="right"/>
    </xf>
    <xf numFmtId="164" fontId="14" fillId="0" borderId="1" xfId="0" applyNumberFormat="1" applyFont="1" applyFill="1" applyBorder="1" applyAlignment="1">
      <alignment horizontal="right"/>
    </xf>
    <xf numFmtId="0" fontId="16" fillId="2" borderId="0" xfId="0" applyFont="1" applyFill="1" applyAlignment="1">
      <alignment wrapText="1"/>
    </xf>
    <xf numFmtId="0" fontId="16" fillId="0" borderId="0" xfId="0" applyFont="1"/>
    <xf numFmtId="164" fontId="14" fillId="0" borderId="2" xfId="0" applyNumberFormat="1" applyFont="1" applyFill="1" applyBorder="1"/>
    <xf numFmtId="0" fontId="14" fillId="0" borderId="0" xfId="0" applyFont="1" applyAlignment="1">
      <alignment horizontal="left" wrapText="1" indent="1"/>
    </xf>
    <xf numFmtId="0" fontId="17" fillId="0" borderId="0" xfId="0" applyFont="1" applyAlignment="1">
      <alignment wrapText="1"/>
    </xf>
    <xf numFmtId="0" fontId="17" fillId="0" borderId="0" xfId="0" applyFont="1" applyFill="1" applyAlignment="1">
      <alignment wrapText="1"/>
    </xf>
    <xf numFmtId="3" fontId="16" fillId="0" borderId="0" xfId="0" applyNumberFormat="1" applyFont="1" applyFill="1"/>
    <xf numFmtId="0" fontId="16" fillId="0" borderId="0" xfId="0" applyFont="1" applyFill="1"/>
    <xf numFmtId="164" fontId="16" fillId="0" borderId="0" xfId="0" applyNumberFormat="1" applyFont="1" applyFill="1"/>
    <xf numFmtId="164" fontId="16" fillId="0" borderId="1" xfId="0" applyNumberFormat="1" applyFont="1" applyFill="1" applyBorder="1"/>
    <xf numFmtId="3" fontId="16" fillId="0" borderId="1" xfId="0" applyNumberFormat="1" applyFont="1" applyFill="1" applyBorder="1"/>
    <xf numFmtId="164" fontId="16" fillId="0" borderId="1" xfId="0" applyNumberFormat="1" applyFont="1" applyFill="1" applyBorder="1" applyAlignment="1">
      <alignment horizontal="right"/>
    </xf>
    <xf numFmtId="164" fontId="16" fillId="0" borderId="2" xfId="0" applyNumberFormat="1" applyFont="1" applyFill="1" applyBorder="1"/>
    <xf numFmtId="14" fontId="15" fillId="0" borderId="1" xfId="1" applyNumberFormat="1" applyFont="1" applyFill="1" applyBorder="1" applyAlignment="1">
      <alignment horizontal="right" wrapText="1"/>
    </xf>
    <xf numFmtId="0" fontId="18" fillId="0" borderId="0" xfId="0" applyFont="1" applyFill="1" applyAlignment="1"/>
    <xf numFmtId="0" fontId="18" fillId="0" borderId="0" xfId="0" applyFont="1" applyFill="1" applyAlignment="1">
      <alignment horizontal="right"/>
    </xf>
    <xf numFmtId="0" fontId="19" fillId="0" borderId="0" xfId="0" applyFont="1" applyFill="1" applyAlignment="1"/>
    <xf numFmtId="0" fontId="19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6" fillId="0" borderId="0" xfId="0" applyNumberFormat="1" applyFont="1" applyFill="1" applyBorder="1" applyAlignment="1">
      <alignment vertical="center"/>
    </xf>
    <xf numFmtId="0" fontId="20" fillId="0" borderId="0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right" vertical="center"/>
    </xf>
    <xf numFmtId="37" fontId="15" fillId="0" borderId="0" xfId="0" applyNumberFormat="1" applyFont="1" applyFill="1" applyBorder="1" applyAlignment="1">
      <alignment horizontal="center" vertical="center" wrapText="1"/>
    </xf>
    <xf numFmtId="37" fontId="17" fillId="0" borderId="1" xfId="0" applyNumberFormat="1" applyFont="1" applyFill="1" applyBorder="1" applyAlignment="1">
      <alignment horizontal="center" vertical="center" wrapText="1"/>
    </xf>
    <xf numFmtId="37" fontId="17" fillId="0" borderId="0" xfId="0" applyNumberFormat="1" applyFont="1" applyFill="1" applyBorder="1" applyAlignment="1">
      <alignment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Fill="1" applyBorder="1" applyAlignment="1">
      <alignment horizontal="center" vertical="center" wrapText="1"/>
    </xf>
    <xf numFmtId="14" fontId="22" fillId="0" borderId="0" xfId="0" applyNumberFormat="1" applyFont="1" applyFill="1" applyBorder="1" applyAlignment="1">
      <alignment horizontal="center" vertical="center" wrapText="1"/>
    </xf>
    <xf numFmtId="14" fontId="22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/>
    <xf numFmtId="0" fontId="23" fillId="0" borderId="0" xfId="0" applyFont="1" applyFill="1" applyAlignment="1">
      <alignment horizontal="right"/>
    </xf>
    <xf numFmtId="37" fontId="17" fillId="0" borderId="0" xfId="0" applyNumberFormat="1" applyFont="1" applyFill="1" applyBorder="1" applyAlignment="1">
      <alignment horizontal="center" vertical="center" wrapText="1"/>
    </xf>
    <xf numFmtId="37" fontId="24" fillId="0" borderId="0" xfId="0" applyNumberFormat="1" applyFont="1" applyFill="1" applyBorder="1" applyAlignment="1">
      <alignment vertical="center" wrapText="1"/>
    </xf>
    <xf numFmtId="37" fontId="24" fillId="0" borderId="0" xfId="0" applyNumberFormat="1" applyFont="1" applyFill="1" applyBorder="1" applyAlignment="1">
      <alignment horizontal="right" vertical="center" wrapText="1"/>
    </xf>
    <xf numFmtId="14" fontId="2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/>
    <xf numFmtId="37" fontId="15" fillId="0" borderId="0" xfId="0" applyNumberFormat="1" applyFont="1" applyFill="1" applyBorder="1" applyAlignment="1">
      <alignment vertical="center" wrapText="1"/>
    </xf>
    <xf numFmtId="37" fontId="24" fillId="0" borderId="0" xfId="0" applyNumberFormat="1" applyFont="1" applyFill="1" applyBorder="1" applyAlignment="1">
      <alignment horizontal="center" vertical="center" wrapText="1"/>
    </xf>
    <xf numFmtId="37" fontId="17" fillId="0" borderId="0" xfId="1" applyNumberFormat="1" applyFont="1" applyFill="1" applyBorder="1" applyAlignment="1">
      <alignment horizontal="left" vertical="center" wrapText="1"/>
    </xf>
    <xf numFmtId="37" fontId="17" fillId="0" borderId="0" xfId="1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/>
    <xf numFmtId="3" fontId="14" fillId="0" borderId="0" xfId="0" applyNumberFormat="1" applyFont="1" applyFill="1" applyBorder="1"/>
    <xf numFmtId="37" fontId="24" fillId="0" borderId="0" xfId="1" applyNumberFormat="1" applyFont="1" applyFill="1" applyBorder="1" applyAlignment="1">
      <alignment horizontal="left" vertical="center" wrapText="1"/>
    </xf>
    <xf numFmtId="37" fontId="24" fillId="0" borderId="0" xfId="1" applyNumberFormat="1" applyFont="1" applyFill="1" applyBorder="1" applyAlignment="1">
      <alignment horizontal="right" vertical="center" wrapText="1"/>
    </xf>
    <xf numFmtId="0" fontId="25" fillId="0" borderId="0" xfId="0" applyFont="1" applyFill="1"/>
    <xf numFmtId="3" fontId="26" fillId="0" borderId="0" xfId="0" applyNumberFormat="1" applyFont="1" applyFill="1" applyBorder="1" applyAlignment="1">
      <alignment horizontal="right"/>
    </xf>
    <xf numFmtId="3" fontId="15" fillId="0" borderId="1" xfId="1" applyNumberFormat="1" applyFont="1" applyFill="1" applyBorder="1" applyAlignment="1">
      <alignment horizontal="right" vertical="center" wrapText="1"/>
    </xf>
    <xf numFmtId="3" fontId="17" fillId="0" borderId="1" xfId="1" applyNumberFormat="1" applyFont="1" applyFill="1" applyBorder="1" applyAlignment="1">
      <alignment horizontal="right" vertical="center" wrapText="1"/>
    </xf>
    <xf numFmtId="37" fontId="15" fillId="0" borderId="0" xfId="1" applyNumberFormat="1" applyFont="1" applyFill="1" applyBorder="1" applyAlignment="1">
      <alignment horizontal="right" vertical="center" wrapText="1"/>
    </xf>
    <xf numFmtId="37" fontId="17" fillId="0" borderId="0" xfId="1" applyNumberFormat="1" applyFont="1" applyFill="1" applyBorder="1" applyAlignment="1">
      <alignment horizontal="right" vertical="center" wrapText="1"/>
    </xf>
    <xf numFmtId="37" fontId="24" fillId="0" borderId="1" xfId="1" applyNumberFormat="1" applyFont="1" applyFill="1" applyBorder="1" applyAlignment="1">
      <alignment horizontal="right" vertical="center" wrapText="1"/>
    </xf>
    <xf numFmtId="37" fontId="17" fillId="0" borderId="0" xfId="1" applyNumberFormat="1" applyFont="1" applyFill="1" applyBorder="1" applyAlignment="1">
      <alignment vertical="center" wrapText="1"/>
    </xf>
    <xf numFmtId="37" fontId="15" fillId="0" borderId="0" xfId="1" applyNumberFormat="1" applyFont="1" applyFill="1" applyBorder="1" applyAlignment="1">
      <alignment vertical="center" wrapText="1"/>
    </xf>
    <xf numFmtId="37" fontId="24" fillId="0" borderId="0" xfId="1" applyNumberFormat="1" applyFont="1" applyFill="1" applyBorder="1" applyAlignment="1">
      <alignment vertical="center" wrapText="1"/>
    </xf>
    <xf numFmtId="37" fontId="4" fillId="0" borderId="0" xfId="0" applyNumberFormat="1" applyFont="1" applyFill="1" applyBorder="1"/>
    <xf numFmtId="37" fontId="15" fillId="0" borderId="1" xfId="1" applyNumberFormat="1" applyFont="1" applyFill="1" applyBorder="1" applyAlignment="1">
      <alignment vertical="center" wrapText="1"/>
    </xf>
    <xf numFmtId="37" fontId="17" fillId="0" borderId="1" xfId="1" applyNumberFormat="1" applyFont="1" applyFill="1" applyBorder="1" applyAlignment="1">
      <alignment vertical="center" wrapText="1"/>
    </xf>
    <xf numFmtId="37" fontId="22" fillId="0" borderId="0" xfId="1" applyNumberFormat="1" applyFont="1" applyFill="1" applyBorder="1" applyAlignment="1">
      <alignment vertical="center" wrapText="1"/>
    </xf>
    <xf numFmtId="37" fontId="24" fillId="0" borderId="1" xfId="1" applyNumberFormat="1" applyFont="1" applyFill="1" applyBorder="1" applyAlignment="1">
      <alignment vertical="center" wrapText="1"/>
    </xf>
    <xf numFmtId="37" fontId="15" fillId="0" borderId="2" xfId="1" applyNumberFormat="1" applyFont="1" applyFill="1" applyBorder="1" applyAlignment="1">
      <alignment horizontal="right" vertical="center" wrapText="1"/>
    </xf>
    <xf numFmtId="0" fontId="23" fillId="0" borderId="0" xfId="0" applyFont="1" applyFill="1" applyBorder="1"/>
    <xf numFmtId="37" fontId="22" fillId="0" borderId="2" xfId="1" applyNumberFormat="1" applyFont="1" applyFill="1" applyBorder="1" applyAlignment="1">
      <alignment horizontal="right" vertical="center" wrapText="1"/>
    </xf>
    <xf numFmtId="37" fontId="17" fillId="0" borderId="0" xfId="0" applyNumberFormat="1" applyFont="1" applyFill="1" applyBorder="1" applyAlignment="1">
      <alignment horizontal="left" vertical="center" wrapText="1"/>
    </xf>
    <xf numFmtId="37" fontId="17" fillId="0" borderId="0" xfId="0" applyNumberFormat="1" applyFont="1" applyFill="1" applyBorder="1" applyAlignment="1">
      <alignment horizontal="right" vertical="center" wrapText="1"/>
    </xf>
    <xf numFmtId="37" fontId="17" fillId="0" borderId="1" xfId="0" applyNumberFormat="1" applyFont="1" applyFill="1" applyBorder="1" applyAlignment="1">
      <alignment horizontal="right" vertical="center" wrapText="1"/>
    </xf>
    <xf numFmtId="3" fontId="15" fillId="0" borderId="0" xfId="0" applyNumberFormat="1" applyFont="1" applyFill="1" applyBorder="1" applyAlignment="1">
      <alignment vertical="center" wrapText="1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3" fontId="14" fillId="0" borderId="1" xfId="0" applyNumberFormat="1" applyFont="1" applyFill="1" applyBorder="1" applyAlignment="1">
      <alignment horizontal="right"/>
    </xf>
    <xf numFmtId="3" fontId="15" fillId="0" borderId="3" xfId="0" applyNumberFormat="1" applyFont="1" applyFill="1" applyBorder="1" applyAlignment="1">
      <alignment vertical="center" wrapText="1"/>
    </xf>
    <xf numFmtId="3" fontId="17" fillId="0" borderId="3" xfId="0" applyNumberFormat="1" applyFont="1" applyFill="1" applyBorder="1" applyAlignment="1">
      <alignment vertical="center" wrapText="1"/>
    </xf>
    <xf numFmtId="164" fontId="16" fillId="0" borderId="0" xfId="0" applyNumberFormat="1" applyFont="1" applyFill="1" applyBorder="1"/>
    <xf numFmtId="164" fontId="14" fillId="0" borderId="0" xfId="0" applyNumberFormat="1" applyFont="1" applyFill="1" applyBorder="1"/>
    <xf numFmtId="3" fontId="17" fillId="0" borderId="0" xfId="0" applyNumberFormat="1" applyFont="1" applyFill="1" applyBorder="1" applyAlignment="1">
      <alignment horizontal="right" vertical="center" wrapText="1"/>
    </xf>
    <xf numFmtId="164" fontId="15" fillId="0" borderId="0" xfId="0" applyNumberFormat="1" applyFont="1" applyFill="1" applyBorder="1" applyAlignment="1">
      <alignment horizontal="right" vertical="center" wrapText="1"/>
    </xf>
    <xf numFmtId="164" fontId="17" fillId="0" borderId="0" xfId="0" applyNumberFormat="1" applyFont="1" applyFill="1" applyBorder="1" applyAlignment="1">
      <alignment horizontal="right" vertical="center" wrapText="1"/>
    </xf>
    <xf numFmtId="164" fontId="15" fillId="0" borderId="1" xfId="0" applyNumberFormat="1" applyFont="1" applyFill="1" applyBorder="1" applyAlignment="1">
      <alignment horizontal="right" vertical="center" wrapText="1"/>
    </xf>
    <xf numFmtId="3" fontId="17" fillId="0" borderId="1" xfId="0" applyNumberFormat="1" applyFont="1" applyFill="1" applyBorder="1" applyAlignment="1">
      <alignment horizontal="right" vertical="center" wrapText="1"/>
    </xf>
    <xf numFmtId="37" fontId="17" fillId="0" borderId="3" xfId="0" applyNumberFormat="1" applyFont="1" applyFill="1" applyBorder="1" applyAlignment="1">
      <alignment vertical="center" wrapText="1"/>
    </xf>
    <xf numFmtId="3" fontId="15" fillId="0" borderId="2" xfId="0" applyNumberFormat="1" applyFont="1" applyFill="1" applyBorder="1" applyAlignment="1">
      <alignment vertical="center" wrapText="1"/>
    </xf>
    <xf numFmtId="37" fontId="17" fillId="0" borderId="2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/>
    <xf numFmtId="0" fontId="27" fillId="0" borderId="0" xfId="0" applyFont="1" applyFill="1"/>
    <xf numFmtId="0" fontId="15" fillId="0" borderId="0" xfId="0" applyNumberFormat="1" applyFont="1" applyFill="1" applyBorder="1" applyAlignment="1">
      <alignment horizontal="center" vertical="center"/>
    </xf>
    <xf numFmtId="14" fontId="28" fillId="0" borderId="0" xfId="3" applyNumberFormat="1" applyFont="1" applyFill="1"/>
    <xf numFmtId="0" fontId="0" fillId="0" borderId="0" xfId="0" applyFill="1"/>
    <xf numFmtId="14" fontId="15" fillId="0" borderId="0" xfId="3" applyNumberFormat="1" applyFont="1" applyFill="1" applyAlignment="1">
      <alignment horizontal="right"/>
    </xf>
    <xf numFmtId="0" fontId="15" fillId="0" borderId="0" xfId="0" applyFont="1" applyFill="1" applyBorder="1" applyAlignment="1">
      <alignment vertical="center" wrapText="1"/>
    </xf>
    <xf numFmtId="3" fontId="15" fillId="0" borderId="1" xfId="0" applyNumberFormat="1" applyFont="1" applyFill="1" applyBorder="1"/>
    <xf numFmtId="3" fontId="0" fillId="0" borderId="0" xfId="0" applyNumberFormat="1" applyFill="1"/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5" fillId="0" borderId="0" xfId="0" applyNumberFormat="1" applyFont="1" applyFill="1"/>
    <xf numFmtId="164" fontId="15" fillId="0" borderId="0" xfId="0" applyNumberFormat="1" applyFont="1" applyFill="1" applyBorder="1" applyAlignment="1">
      <alignment vertical="center" wrapText="1"/>
    </xf>
    <xf numFmtId="164" fontId="15" fillId="0" borderId="3" xfId="0" applyNumberFormat="1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vertical="center" wrapText="1"/>
    </xf>
    <xf numFmtId="164" fontId="17" fillId="0" borderId="0" xfId="0" applyNumberFormat="1" applyFont="1" applyFill="1" applyBorder="1" applyAlignment="1">
      <alignment vertical="center" wrapText="1"/>
    </xf>
    <xf numFmtId="0" fontId="29" fillId="0" borderId="0" xfId="0" applyFont="1" applyFill="1"/>
    <xf numFmtId="0" fontId="1" fillId="0" borderId="0" xfId="0" applyFont="1" applyFill="1"/>
    <xf numFmtId="3" fontId="15" fillId="0" borderId="3" xfId="0" applyNumberFormat="1" applyFont="1" applyFill="1" applyBorder="1"/>
    <xf numFmtId="3" fontId="17" fillId="0" borderId="3" xfId="0" applyNumberFormat="1" applyFont="1" applyFill="1" applyBorder="1"/>
    <xf numFmtId="0" fontId="15" fillId="0" borderId="0" xfId="0" applyFont="1" applyFill="1" applyBorder="1" applyAlignment="1">
      <alignment horizontal="left" vertical="center" wrapText="1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164" fontId="15" fillId="0" borderId="0" xfId="0" applyNumberFormat="1" applyFont="1" applyFill="1" applyAlignment="1">
      <alignment horizontal="right"/>
    </xf>
    <xf numFmtId="164" fontId="17" fillId="0" borderId="0" xfId="0" applyNumberFormat="1" applyFont="1" applyFill="1"/>
    <xf numFmtId="164" fontId="17" fillId="0" borderId="0" xfId="0" applyNumberFormat="1" applyFont="1" applyFill="1" applyAlignment="1">
      <alignment horizontal="right"/>
    </xf>
    <xf numFmtId="3" fontId="17" fillId="0" borderId="0" xfId="0" applyNumberFormat="1" applyFont="1" applyFill="1" applyAlignment="1">
      <alignment horizontal="right"/>
    </xf>
    <xf numFmtId="3" fontId="15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vertical="center"/>
    </xf>
    <xf numFmtId="3" fontId="15" fillId="0" borderId="4" xfId="0" applyNumberFormat="1" applyFont="1" applyFill="1" applyBorder="1"/>
    <xf numFmtId="3" fontId="15" fillId="0" borderId="4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Alignment="1">
      <alignment horizontal="right" vertical="center"/>
    </xf>
    <xf numFmtId="3" fontId="15" fillId="0" borderId="0" xfId="0" applyNumberFormat="1" applyFont="1" applyFill="1" applyAlignment="1">
      <alignment vertical="center"/>
    </xf>
    <xf numFmtId="0" fontId="24" fillId="0" borderId="0" xfId="0" applyFont="1" applyFill="1"/>
    <xf numFmtId="0" fontId="4" fillId="0" borderId="0" xfId="0" applyFont="1" applyAlignment="1">
      <alignment horizontal="right"/>
    </xf>
    <xf numFmtId="0" fontId="4" fillId="0" borderId="0" xfId="0" applyFont="1" applyBorder="1" applyAlignment="1"/>
    <xf numFmtId="0" fontId="8" fillId="0" borderId="0" xfId="3" applyNumberFormat="1" applyFont="1" applyFill="1" applyBorder="1" applyAlignment="1"/>
    <xf numFmtId="0" fontId="13" fillId="0" borderId="0" xfId="0" applyFont="1" applyFill="1" applyBorder="1"/>
    <xf numFmtId="0" fontId="13" fillId="0" borderId="0" xfId="0" applyFont="1" applyFill="1"/>
    <xf numFmtId="0" fontId="17" fillId="0" borderId="0" xfId="0" applyFont="1" applyFill="1" applyBorder="1"/>
    <xf numFmtId="0" fontId="17" fillId="0" borderId="0" xfId="0" applyFont="1" applyFill="1" applyBorder="1" applyAlignment="1"/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7" fillId="0" borderId="0" xfId="0" applyFont="1" applyFill="1" applyBorder="1" applyAlignment="1">
      <alignment wrapText="1"/>
    </xf>
    <xf numFmtId="14" fontId="17" fillId="0" borderId="0" xfId="0" applyNumberFormat="1" applyFont="1" applyFill="1" applyBorder="1" applyAlignment="1"/>
    <xf numFmtId="3" fontId="15" fillId="0" borderId="1" xfId="0" applyNumberFormat="1" applyFont="1" applyFill="1" applyBorder="1" applyAlignment="1"/>
    <xf numFmtId="3" fontId="17" fillId="0" borderId="1" xfId="0" applyNumberFormat="1" applyFont="1" applyFill="1" applyBorder="1" applyAlignment="1"/>
    <xf numFmtId="164" fontId="15" fillId="0" borderId="1" xfId="0" applyNumberFormat="1" applyFont="1" applyFill="1" applyBorder="1" applyAlignment="1"/>
    <xf numFmtId="0" fontId="17" fillId="0" borderId="0" xfId="0" applyFont="1" applyFill="1" applyBorder="1" applyAlignment="1">
      <alignment horizontal="right"/>
    </xf>
    <xf numFmtId="164" fontId="17" fillId="0" borderId="1" xfId="0" applyNumberFormat="1" applyFont="1" applyFill="1" applyBorder="1" applyAlignment="1"/>
    <xf numFmtId="3" fontId="15" fillId="0" borderId="2" xfId="0" applyNumberFormat="1" applyFont="1" applyFill="1" applyBorder="1" applyAlignment="1"/>
    <xf numFmtId="0" fontId="13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17" fillId="0" borderId="0" xfId="0" applyFont="1" applyAlignment="1"/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0" xfId="0" applyFont="1" applyAlignment="1"/>
    <xf numFmtId="0" fontId="14" fillId="0" borderId="0" xfId="0" applyFont="1" applyFill="1" applyAlignment="1"/>
    <xf numFmtId="0" fontId="16" fillId="0" borderId="0" xfId="0" applyFont="1" applyAlignment="1"/>
    <xf numFmtId="3" fontId="16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6" fillId="0" borderId="0" xfId="0" applyNumberFormat="1" applyFont="1" applyFill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16" fillId="0" borderId="0" xfId="0" applyNumberFormat="1" applyFont="1" applyBorder="1" applyAlignment="1">
      <alignment horizontal="right"/>
    </xf>
    <xf numFmtId="3" fontId="32" fillId="0" borderId="0" xfId="0" applyNumberFormat="1" applyFont="1" applyFill="1" applyAlignment="1">
      <alignment horizontal="right"/>
    </xf>
    <xf numFmtId="0" fontId="32" fillId="0" borderId="0" xfId="0" applyFont="1" applyFill="1" applyAlignment="1"/>
    <xf numFmtId="3" fontId="32" fillId="0" borderId="0" xfId="0" applyNumberFormat="1" applyFont="1" applyFill="1" applyAlignment="1"/>
    <xf numFmtId="3" fontId="16" fillId="0" borderId="0" xfId="0" applyNumberFormat="1" applyFont="1" applyFill="1" applyAlignment="1"/>
    <xf numFmtId="3" fontId="16" fillId="0" borderId="0" xfId="0" applyNumberFormat="1" applyFont="1" applyAlignment="1"/>
    <xf numFmtId="3" fontId="14" fillId="0" borderId="0" xfId="0" applyNumberFormat="1" applyFont="1" applyBorder="1" applyAlignment="1">
      <alignment horizontal="right"/>
    </xf>
    <xf numFmtId="3" fontId="14" fillId="0" borderId="0" xfId="0" applyNumberFormat="1" applyFont="1" applyFill="1" applyAlignment="1"/>
    <xf numFmtId="3" fontId="14" fillId="0" borderId="0" xfId="0" applyNumberFormat="1" applyFont="1" applyAlignment="1"/>
    <xf numFmtId="3" fontId="14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 applyAlignment="1">
      <alignment horizontal="right"/>
    </xf>
    <xf numFmtId="3" fontId="16" fillId="0" borderId="4" xfId="0" applyNumberFormat="1" applyFont="1" applyBorder="1" applyAlignment="1">
      <alignment horizontal="right"/>
    </xf>
    <xf numFmtId="3" fontId="16" fillId="0" borderId="4" xfId="0" applyNumberFormat="1" applyFont="1" applyFill="1" applyBorder="1" applyAlignment="1">
      <alignment horizontal="right"/>
    </xf>
    <xf numFmtId="3" fontId="32" fillId="0" borderId="4" xfId="0" applyNumberFormat="1" applyFont="1" applyFill="1" applyBorder="1" applyAlignment="1">
      <alignment horizontal="right"/>
    </xf>
    <xf numFmtId="3" fontId="16" fillId="0" borderId="2" xfId="0" applyNumberFormat="1" applyFont="1" applyBorder="1" applyAlignment="1">
      <alignment horizontal="right"/>
    </xf>
    <xf numFmtId="3" fontId="16" fillId="0" borderId="2" xfId="0" applyNumberFormat="1" applyFont="1" applyFill="1" applyBorder="1" applyAlignment="1">
      <alignment horizontal="right"/>
    </xf>
    <xf numFmtId="3" fontId="32" fillId="0" borderId="2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vertical="center"/>
    </xf>
    <xf numFmtId="0" fontId="14" fillId="0" borderId="0" xfId="0" applyFont="1" applyAlignment="1">
      <alignment horizontal="right"/>
    </xf>
    <xf numFmtId="0" fontId="14" fillId="0" borderId="0" xfId="0" applyFont="1" applyFill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Alignment="1"/>
  </cellXfs>
  <cellStyles count="4">
    <cellStyle name="Normal" xfId="0" builtinId="0"/>
    <cellStyle name="Normal 2" xfId="1"/>
    <cellStyle name="Normal 4" xfId="2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A39"/>
  <sheetViews>
    <sheetView showGridLines="0" workbookViewId="0">
      <selection activeCell="A14" sqref="A14"/>
    </sheetView>
  </sheetViews>
  <sheetFormatPr defaultColWidth="9.109375" defaultRowHeight="14.4" x14ac:dyDescent="0.3"/>
  <cols>
    <col min="1" max="1" width="46" style="10" customWidth="1"/>
    <col min="2" max="2" width="6.44140625" style="59" customWidth="1"/>
    <col min="3" max="3" width="2.33203125" style="10" customWidth="1"/>
    <col min="4" max="4" width="13.77734375" style="10" customWidth="1"/>
    <col min="5" max="5" width="2.33203125" style="10" customWidth="1"/>
    <col min="6" max="6" width="13.77734375" style="10" customWidth="1"/>
    <col min="7" max="7" width="2.109375" style="10" customWidth="1"/>
    <col min="8" max="8" width="13.33203125" style="10" hidden="1" customWidth="1"/>
    <col min="9" max="9" width="5.44140625" style="10" hidden="1" customWidth="1"/>
    <col min="10" max="10" width="15" style="59" hidden="1" customWidth="1"/>
    <col min="12" max="12" width="1.5546875" customWidth="1"/>
    <col min="14" max="14" width="38.77734375" customWidth="1"/>
    <col min="16" max="16" width="2.33203125" customWidth="1"/>
    <col min="17" max="17" width="13.77734375" customWidth="1"/>
    <col min="18" max="18" width="2.33203125" customWidth="1"/>
    <col min="19" max="19" width="13.77734375" customWidth="1"/>
    <col min="23" max="16384" width="9.109375" style="10"/>
  </cols>
  <sheetData>
    <row r="1" spans="1:19" s="55" customFormat="1" ht="21" x14ac:dyDescent="0.4">
      <c r="A1" s="1" t="s">
        <v>0</v>
      </c>
      <c r="B1" s="1"/>
      <c r="C1" s="1"/>
      <c r="D1" s="1"/>
      <c r="E1" s="1"/>
      <c r="F1" s="1"/>
      <c r="G1" s="1"/>
      <c r="J1" s="56"/>
    </row>
    <row r="2" spans="1:19" s="5" customFormat="1" ht="14.25" customHeight="1" x14ac:dyDescent="0.3">
      <c r="A2" s="57"/>
      <c r="B2" s="58"/>
      <c r="C2" s="57"/>
      <c r="D2" s="57"/>
      <c r="E2" s="57"/>
      <c r="F2" s="57"/>
      <c r="J2" s="59"/>
    </row>
    <row r="3" spans="1:19" s="5" customFormat="1" ht="15.75" customHeight="1" x14ac:dyDescent="0.3">
      <c r="A3" s="60" t="s">
        <v>37</v>
      </c>
      <c r="B3" s="58"/>
      <c r="C3" s="57"/>
      <c r="D3" s="57"/>
      <c r="E3" s="57"/>
      <c r="F3" s="57"/>
      <c r="J3" s="59"/>
    </row>
    <row r="4" spans="1:19" s="5" customFormat="1" ht="14.25" customHeight="1" x14ac:dyDescent="0.3">
      <c r="A4" s="57"/>
      <c r="B4" s="58"/>
      <c r="C4" s="57"/>
      <c r="D4" s="57"/>
      <c r="E4" s="57"/>
      <c r="F4" s="57"/>
      <c r="J4" s="59"/>
    </row>
    <row r="5" spans="1:19" s="5" customFormat="1" ht="15.75" customHeight="1" x14ac:dyDescent="0.25">
      <c r="A5" s="9" t="s">
        <v>2</v>
      </c>
      <c r="B5" s="61"/>
      <c r="C5" s="61"/>
      <c r="D5" s="61"/>
      <c r="E5" s="61"/>
      <c r="F5" s="61"/>
      <c r="G5" s="62"/>
      <c r="J5" s="59"/>
    </row>
    <row r="6" spans="1:19" s="5" customFormat="1" ht="14.25" customHeight="1" x14ac:dyDescent="0.25">
      <c r="A6" s="63"/>
      <c r="B6" s="64"/>
      <c r="C6" s="63"/>
      <c r="D6" s="63"/>
      <c r="E6" s="63"/>
      <c r="F6" s="63"/>
      <c r="G6" s="63"/>
      <c r="J6" s="59"/>
    </row>
    <row r="7" spans="1:19" s="5" customFormat="1" ht="14.25" customHeight="1" x14ac:dyDescent="0.25">
      <c r="A7" s="65" t="s">
        <v>38</v>
      </c>
      <c r="B7" s="66" t="s">
        <v>39</v>
      </c>
      <c r="C7" s="67"/>
      <c r="D7" s="68">
        <v>44561</v>
      </c>
      <c r="E7" s="69"/>
      <c r="F7" s="68">
        <v>44196</v>
      </c>
      <c r="G7" s="70"/>
      <c r="H7" s="71">
        <v>42004</v>
      </c>
      <c r="I7" s="72"/>
      <c r="J7" s="73"/>
      <c r="N7" s="65" t="s">
        <v>59</v>
      </c>
      <c r="O7" s="66" t="s">
        <v>39</v>
      </c>
      <c r="P7" s="74"/>
      <c r="Q7" s="68">
        <v>44561</v>
      </c>
      <c r="R7" s="65"/>
      <c r="S7" s="68">
        <v>44196</v>
      </c>
    </row>
    <row r="8" spans="1:19" s="78" customFormat="1" ht="14.25" customHeight="1" x14ac:dyDescent="0.25">
      <c r="A8" s="67"/>
      <c r="B8" s="67"/>
      <c r="C8" s="67"/>
      <c r="D8" s="65"/>
      <c r="E8" s="67"/>
      <c r="F8" s="74"/>
      <c r="G8" s="75"/>
      <c r="H8" s="76" t="s">
        <v>40</v>
      </c>
      <c r="I8" s="75"/>
      <c r="J8" s="77"/>
      <c r="N8" s="67"/>
      <c r="O8" s="67"/>
      <c r="P8" s="67"/>
      <c r="Q8" s="67"/>
      <c r="R8" s="67"/>
      <c r="S8" s="67"/>
    </row>
    <row r="9" spans="1:19" s="78" customFormat="1" ht="14.25" customHeight="1" x14ac:dyDescent="0.25">
      <c r="A9" s="67"/>
      <c r="B9" s="67"/>
      <c r="C9" s="67"/>
      <c r="D9" s="79"/>
      <c r="E9" s="67"/>
      <c r="F9" s="67"/>
      <c r="G9" s="75"/>
      <c r="H9" s="75"/>
      <c r="I9" s="75"/>
      <c r="J9" s="80"/>
      <c r="N9" s="67"/>
      <c r="O9" s="67"/>
      <c r="P9" s="67"/>
      <c r="Q9" s="67"/>
      <c r="R9" s="67"/>
      <c r="S9" s="67"/>
    </row>
    <row r="10" spans="1:19" s="78" customFormat="1" ht="14.25" customHeight="1" x14ac:dyDescent="0.25">
      <c r="A10" s="79" t="s">
        <v>41</v>
      </c>
      <c r="B10" s="67"/>
      <c r="C10" s="67"/>
      <c r="D10" s="79"/>
      <c r="E10" s="67"/>
      <c r="F10" s="67"/>
      <c r="G10" s="75"/>
      <c r="H10" s="76"/>
      <c r="I10" s="75"/>
      <c r="J10" s="80"/>
      <c r="N10" s="79" t="s">
        <v>41</v>
      </c>
      <c r="O10" s="67"/>
      <c r="P10" s="67"/>
      <c r="Q10" s="79"/>
      <c r="R10" s="67"/>
      <c r="S10" s="67"/>
    </row>
    <row r="11" spans="1:19" s="78" customFormat="1" ht="14.25" customHeight="1" x14ac:dyDescent="0.25">
      <c r="A11" s="81" t="s">
        <v>42</v>
      </c>
      <c r="B11" s="82">
        <v>4</v>
      </c>
      <c r="C11" s="81"/>
      <c r="D11" s="83">
        <v>62864.282399999996</v>
      </c>
      <c r="E11" s="81"/>
      <c r="F11" s="84">
        <v>56498.363640000003</v>
      </c>
      <c r="G11" s="85"/>
      <c r="H11" s="86">
        <v>84802.98139999999</v>
      </c>
      <c r="I11" s="75"/>
      <c r="J11" s="75"/>
      <c r="N11" s="105" t="s">
        <v>60</v>
      </c>
      <c r="O11" s="105"/>
      <c r="P11" s="105"/>
      <c r="Q11" s="83">
        <v>13275.03458</v>
      </c>
      <c r="R11" s="105"/>
      <c r="S11" s="106">
        <v>10780.42707</v>
      </c>
    </row>
    <row r="12" spans="1:19" s="78" customFormat="1" ht="14.25" customHeight="1" x14ac:dyDescent="0.25">
      <c r="A12" s="81" t="s">
        <v>43</v>
      </c>
      <c r="B12" s="82">
        <v>5</v>
      </c>
      <c r="C12" s="81"/>
      <c r="D12" s="83">
        <v>37997.725450000005</v>
      </c>
      <c r="E12" s="81"/>
      <c r="F12" s="84">
        <v>32819.724009999998</v>
      </c>
      <c r="G12" s="85"/>
      <c r="H12" s="86">
        <v>18481.549049999998</v>
      </c>
      <c r="I12" s="85"/>
      <c r="J12" s="86"/>
      <c r="N12" s="105" t="s">
        <v>61</v>
      </c>
      <c r="O12" s="105"/>
      <c r="P12" s="105"/>
      <c r="Q12" s="83">
        <v>457.30627000000004</v>
      </c>
      <c r="R12" s="105"/>
      <c r="S12" s="106">
        <v>412.62577000000005</v>
      </c>
    </row>
    <row r="13" spans="1:19" s="78" customFormat="1" ht="14.25" customHeight="1" x14ac:dyDescent="0.25">
      <c r="A13" s="81" t="s">
        <v>44</v>
      </c>
      <c r="B13" s="82">
        <v>5</v>
      </c>
      <c r="C13" s="81"/>
      <c r="D13" s="83">
        <v>2148.0852799999998</v>
      </c>
      <c r="E13" s="81"/>
      <c r="F13" s="84">
        <v>9852.7319499999994</v>
      </c>
      <c r="G13" s="85"/>
      <c r="H13" s="86">
        <v>16147.44081</v>
      </c>
      <c r="I13" s="85"/>
      <c r="J13" s="86"/>
      <c r="N13" s="105" t="s">
        <v>62</v>
      </c>
      <c r="O13" s="74"/>
      <c r="P13" s="105"/>
      <c r="Q13" s="83">
        <v>6573.5560400000004</v>
      </c>
      <c r="R13" s="105"/>
      <c r="S13" s="106">
        <v>6666.4032100000004</v>
      </c>
    </row>
    <row r="14" spans="1:19" s="78" customFormat="1" ht="14.25" customHeight="1" x14ac:dyDescent="0.25">
      <c r="A14" s="81" t="s">
        <v>45</v>
      </c>
      <c r="B14" s="82"/>
      <c r="C14" s="81"/>
      <c r="D14" s="83">
        <v>1421.13273</v>
      </c>
      <c r="E14" s="81"/>
      <c r="F14" s="84">
        <v>2532.7502999999997</v>
      </c>
      <c r="G14" s="85"/>
      <c r="H14" s="86">
        <v>435.90555000000001</v>
      </c>
      <c r="I14" s="85">
        <v>1111.6175699999997</v>
      </c>
      <c r="J14" s="86">
        <v>1111.6175699999997</v>
      </c>
      <c r="N14" s="105" t="s">
        <v>63</v>
      </c>
      <c r="O14" s="74">
        <v>7</v>
      </c>
      <c r="P14" s="105"/>
      <c r="Q14" s="83">
        <v>12226.87667</v>
      </c>
      <c r="R14" s="105"/>
      <c r="S14" s="106">
        <v>18720.680850000001</v>
      </c>
    </row>
    <row r="15" spans="1:19" s="78" customFormat="1" ht="14.25" customHeight="1" x14ac:dyDescent="0.25">
      <c r="A15" s="81" t="s">
        <v>46</v>
      </c>
      <c r="B15" s="82">
        <v>8</v>
      </c>
      <c r="C15" s="81"/>
      <c r="D15" s="83">
        <v>1914.57179</v>
      </c>
      <c r="E15" s="81"/>
      <c r="F15" s="84">
        <v>1896.8958700000001</v>
      </c>
      <c r="G15" s="85"/>
      <c r="H15" s="86">
        <v>6016.4705999999996</v>
      </c>
      <c r="I15" s="85">
        <v>-17.675919999999905</v>
      </c>
      <c r="J15" s="86">
        <v>-17.675919999999905</v>
      </c>
      <c r="N15" s="105" t="s">
        <v>64</v>
      </c>
      <c r="O15" s="74">
        <v>12</v>
      </c>
      <c r="P15" s="105"/>
      <c r="Q15" s="83">
        <v>769.30254000000002</v>
      </c>
      <c r="R15" s="105"/>
      <c r="S15" s="106">
        <v>225.08538999999999</v>
      </c>
    </row>
    <row r="16" spans="1:19" s="78" customFormat="1" ht="14.25" customHeight="1" x14ac:dyDescent="0.25">
      <c r="A16" s="81" t="s">
        <v>47</v>
      </c>
      <c r="B16" s="82"/>
      <c r="C16" s="81"/>
      <c r="D16" s="83">
        <v>1289.3943400000001</v>
      </c>
      <c r="E16" s="81"/>
      <c r="F16" s="84">
        <v>1281.03394</v>
      </c>
      <c r="G16" s="85"/>
      <c r="H16" s="86" t="s">
        <v>24</v>
      </c>
      <c r="I16" s="85">
        <v>-8.3604000000000269</v>
      </c>
      <c r="J16" s="86">
        <v>-8.3604000000000269</v>
      </c>
      <c r="N16" s="105" t="s">
        <v>65</v>
      </c>
      <c r="O16" s="74">
        <v>13</v>
      </c>
      <c r="P16" s="105"/>
      <c r="Q16" s="83">
        <v>1736.7243799999999</v>
      </c>
      <c r="R16" s="105"/>
      <c r="S16" s="106">
        <v>2780.00479</v>
      </c>
    </row>
    <row r="17" spans="1:27" s="78" customFormat="1" ht="14.25" customHeight="1" x14ac:dyDescent="0.25">
      <c r="A17" s="81" t="s">
        <v>34</v>
      </c>
      <c r="B17" s="82">
        <v>7</v>
      </c>
      <c r="C17" s="81"/>
      <c r="D17" s="83">
        <v>50062.06151</v>
      </c>
      <c r="E17" s="81"/>
      <c r="F17" s="84">
        <v>36413.692539999996</v>
      </c>
      <c r="G17" s="85"/>
      <c r="H17" s="86">
        <v>1774.28206</v>
      </c>
      <c r="I17" s="85"/>
      <c r="J17" s="86"/>
      <c r="N17" s="105" t="s">
        <v>66</v>
      </c>
      <c r="O17" s="74">
        <v>13</v>
      </c>
      <c r="P17" s="105"/>
      <c r="Q17" s="83">
        <v>2196.3190800000002</v>
      </c>
      <c r="R17" s="105"/>
      <c r="S17" s="106">
        <v>3538.00407</v>
      </c>
      <c r="AA17" s="78" t="s">
        <v>48</v>
      </c>
    </row>
    <row r="18" spans="1:27" s="78" customFormat="1" ht="14.25" customHeight="1" x14ac:dyDescent="0.25">
      <c r="A18" s="81" t="s">
        <v>49</v>
      </c>
      <c r="B18" s="81"/>
      <c r="C18" s="81"/>
      <c r="D18" s="83">
        <v>668.46357</v>
      </c>
      <c r="E18" s="81"/>
      <c r="F18" s="84">
        <v>424.63549</v>
      </c>
      <c r="G18" s="85"/>
      <c r="H18" s="86">
        <v>16591.660789999998</v>
      </c>
      <c r="I18" s="85">
        <v>-243.82808</v>
      </c>
      <c r="J18" s="86">
        <v>-243.82808</v>
      </c>
      <c r="N18" s="105" t="s">
        <v>67</v>
      </c>
      <c r="O18" s="74">
        <v>15</v>
      </c>
      <c r="P18" s="105"/>
      <c r="Q18" s="83">
        <v>9645.6441799999993</v>
      </c>
      <c r="R18" s="105"/>
      <c r="S18" s="106">
        <v>8437.6755799999992</v>
      </c>
    </row>
    <row r="19" spans="1:27" s="78" customFormat="1" ht="14.25" customHeight="1" x14ac:dyDescent="0.25">
      <c r="A19" s="87" t="s">
        <v>50</v>
      </c>
      <c r="B19" s="81"/>
      <c r="C19" s="81"/>
      <c r="D19" s="83">
        <v>585.55478000000005</v>
      </c>
      <c r="E19" s="81"/>
      <c r="F19" s="84">
        <v>463.45454999999998</v>
      </c>
      <c r="G19" s="85"/>
      <c r="H19" s="88">
        <v>249.44066000000001</v>
      </c>
      <c r="I19" s="85"/>
      <c r="J19" s="86"/>
      <c r="N19" s="105" t="s">
        <v>68</v>
      </c>
      <c r="O19" s="74"/>
      <c r="P19" s="105"/>
      <c r="Q19" s="51">
        <v>4146.3994799999991</v>
      </c>
      <c r="R19" s="105"/>
      <c r="S19" s="107">
        <v>2332.70532</v>
      </c>
    </row>
    <row r="20" spans="1:27" s="78" customFormat="1" ht="14.25" customHeight="1" x14ac:dyDescent="0.25">
      <c r="A20" s="81" t="s">
        <v>51</v>
      </c>
      <c r="B20" s="81"/>
      <c r="C20" s="81"/>
      <c r="D20" s="89">
        <v>3887.54529</v>
      </c>
      <c r="E20" s="81"/>
      <c r="F20" s="90">
        <v>2486.4953700000001</v>
      </c>
      <c r="G20" s="85"/>
      <c r="H20" s="88">
        <v>1734.81718</v>
      </c>
      <c r="I20" s="85">
        <v>-1401.0499199999999</v>
      </c>
      <c r="J20" s="86">
        <v>-1401.0499199999999</v>
      </c>
      <c r="N20" s="67"/>
      <c r="O20" s="74"/>
      <c r="P20" s="67"/>
      <c r="Q20" s="108">
        <v>51027.163219999995</v>
      </c>
      <c r="R20" s="67"/>
      <c r="S20" s="67">
        <v>53893.612050000003</v>
      </c>
    </row>
    <row r="21" spans="1:27" s="78" customFormat="1" ht="14.25" customHeight="1" x14ac:dyDescent="0.25">
      <c r="A21" s="81"/>
      <c r="B21" s="81"/>
      <c r="C21" s="81"/>
      <c r="D21" s="91">
        <v>162838.81714</v>
      </c>
      <c r="E21" s="81"/>
      <c r="F21" s="92">
        <v>144669.77765999996</v>
      </c>
      <c r="G21" s="85"/>
      <c r="H21" s="93">
        <v>3048.2590499999997</v>
      </c>
      <c r="I21" s="85"/>
      <c r="J21" s="86"/>
      <c r="N21" s="79" t="s">
        <v>52</v>
      </c>
      <c r="O21" s="74"/>
      <c r="P21" s="67"/>
      <c r="Q21" s="108"/>
      <c r="R21" s="67"/>
      <c r="S21" s="67"/>
    </row>
    <row r="22" spans="1:27" s="78" customFormat="1" ht="14.25" customHeight="1" x14ac:dyDescent="0.25">
      <c r="A22" s="94"/>
      <c r="B22" s="94"/>
      <c r="C22" s="94"/>
      <c r="D22" s="95"/>
      <c r="E22" s="94"/>
      <c r="F22" s="94"/>
      <c r="G22" s="85"/>
      <c r="H22" s="86">
        <v>149281.80714999998</v>
      </c>
      <c r="I22" s="85"/>
      <c r="J22" s="86"/>
      <c r="N22" s="109" t="s">
        <v>69</v>
      </c>
      <c r="O22" s="110">
        <v>15</v>
      </c>
      <c r="Q22" s="83">
        <v>23772.55773</v>
      </c>
      <c r="S22" s="111" t="s">
        <v>24</v>
      </c>
    </row>
    <row r="23" spans="1:27" s="78" customFormat="1" ht="14.25" customHeight="1" x14ac:dyDescent="0.25">
      <c r="A23" s="79" t="s">
        <v>52</v>
      </c>
      <c r="B23" s="67"/>
      <c r="C23" s="67"/>
      <c r="D23" s="79"/>
      <c r="E23" s="67"/>
      <c r="F23" s="67"/>
      <c r="G23" s="96"/>
      <c r="H23" s="96"/>
      <c r="I23" s="85"/>
      <c r="J23" s="86"/>
      <c r="N23" s="105" t="s">
        <v>70</v>
      </c>
      <c r="O23" s="110">
        <v>14</v>
      </c>
      <c r="Q23" s="83">
        <v>15308.244339999999</v>
      </c>
      <c r="S23" s="106">
        <v>15538.09013</v>
      </c>
    </row>
    <row r="24" spans="1:27" s="78" customFormat="1" ht="14.25" customHeight="1" x14ac:dyDescent="0.25">
      <c r="A24" s="94" t="s">
        <v>53</v>
      </c>
      <c r="B24" s="94"/>
      <c r="C24" s="94"/>
      <c r="D24" s="91">
        <v>21323.090079999998</v>
      </c>
      <c r="E24" s="94"/>
      <c r="F24" s="92">
        <v>21090.912390000001</v>
      </c>
      <c r="G24" s="96"/>
      <c r="H24" s="86">
        <v>840.11377000000005</v>
      </c>
      <c r="I24" s="96">
        <v>-232.1776899999968</v>
      </c>
      <c r="J24" s="75">
        <v>-232.1776899999968</v>
      </c>
      <c r="N24" s="105" t="s">
        <v>71</v>
      </c>
      <c r="O24" s="74">
        <v>11</v>
      </c>
      <c r="P24" s="105"/>
      <c r="Q24" s="112">
        <v>41564.186880000001</v>
      </c>
      <c r="R24" s="105"/>
      <c r="S24" s="106">
        <v>36702.527009999998</v>
      </c>
    </row>
    <row r="25" spans="1:27" s="78" customFormat="1" ht="14.25" customHeight="1" x14ac:dyDescent="0.25">
      <c r="A25" s="94" t="s">
        <v>54</v>
      </c>
      <c r="B25" s="82">
        <v>8</v>
      </c>
      <c r="C25" s="94"/>
      <c r="D25" s="91">
        <v>24081.959750000002</v>
      </c>
      <c r="E25" s="94"/>
      <c r="F25" s="92">
        <v>406.58596</v>
      </c>
      <c r="G25" s="96"/>
      <c r="H25" s="86">
        <v>4681.2952500000001</v>
      </c>
      <c r="I25" s="96">
        <v>-23675.373790000001</v>
      </c>
      <c r="J25" s="96">
        <v>-23675.373790000001</v>
      </c>
      <c r="N25" s="105" t="s">
        <v>72</v>
      </c>
      <c r="O25" s="110"/>
      <c r="Q25" s="113">
        <v>4.7221500000000001</v>
      </c>
      <c r="S25" s="114">
        <v>3.9668200000000002</v>
      </c>
    </row>
    <row r="26" spans="1:27" s="78" customFormat="1" ht="14.25" customHeight="1" x14ac:dyDescent="0.25">
      <c r="A26" s="94" t="s">
        <v>11</v>
      </c>
      <c r="B26" s="82">
        <v>9</v>
      </c>
      <c r="C26" s="94"/>
      <c r="D26" s="91">
        <v>4910.0870000000004</v>
      </c>
      <c r="E26" s="94"/>
      <c r="F26" s="92">
        <v>6085.7359999999999</v>
      </c>
      <c r="G26" s="96"/>
      <c r="H26" s="86">
        <v>28.417339999999999</v>
      </c>
      <c r="I26" s="96"/>
      <c r="J26" s="96"/>
      <c r="N26" s="67"/>
      <c r="O26" s="74"/>
      <c r="P26" s="67"/>
      <c r="Q26" s="108">
        <v>80649.7111</v>
      </c>
      <c r="R26" s="67"/>
      <c r="S26" s="67">
        <v>52244.583960000004</v>
      </c>
      <c r="W26" s="97"/>
    </row>
    <row r="27" spans="1:27" s="78" customFormat="1" ht="14.25" customHeight="1" x14ac:dyDescent="0.25">
      <c r="A27" s="94" t="s">
        <v>6</v>
      </c>
      <c r="B27" s="82">
        <v>10</v>
      </c>
      <c r="C27" s="94"/>
      <c r="D27" s="91">
        <v>14284.968269999999</v>
      </c>
      <c r="E27" s="94"/>
      <c r="F27" s="92">
        <v>10958.034539999999</v>
      </c>
      <c r="G27" s="96"/>
      <c r="H27" s="86">
        <v>4203.0169999999998</v>
      </c>
      <c r="I27" s="96"/>
      <c r="J27" s="96"/>
      <c r="N27" s="67" t="s">
        <v>73</v>
      </c>
      <c r="O27" s="74"/>
      <c r="P27" s="67"/>
      <c r="Q27" s="115">
        <f>Q26+Q20</f>
        <v>131676.87432</v>
      </c>
      <c r="R27" s="67"/>
      <c r="S27" s="116">
        <v>106139</v>
      </c>
    </row>
    <row r="28" spans="1:27" s="78" customFormat="1" ht="14.25" customHeight="1" x14ac:dyDescent="0.25">
      <c r="A28" s="94" t="s">
        <v>55</v>
      </c>
      <c r="B28" s="82"/>
      <c r="C28" s="94"/>
      <c r="D28" s="91">
        <v>10223.984269999999</v>
      </c>
      <c r="E28" s="94"/>
      <c r="F28" s="92">
        <v>10223.984269999999</v>
      </c>
      <c r="G28" s="75"/>
      <c r="H28" s="75"/>
      <c r="I28" s="96">
        <v>0</v>
      </c>
      <c r="J28" s="96">
        <v>0</v>
      </c>
      <c r="N28" s="67"/>
      <c r="O28" s="74"/>
      <c r="P28" s="67"/>
      <c r="Q28" s="108"/>
      <c r="R28" s="67"/>
      <c r="S28" s="67"/>
    </row>
    <row r="29" spans="1:27" s="78" customFormat="1" ht="14.25" customHeight="1" x14ac:dyDescent="0.25">
      <c r="A29" s="94" t="s">
        <v>56</v>
      </c>
      <c r="B29" s="82">
        <v>6</v>
      </c>
      <c r="C29" s="95"/>
      <c r="D29" s="95">
        <v>262521.54986999999</v>
      </c>
      <c r="E29" s="95"/>
      <c r="F29" s="94">
        <v>273500.16394</v>
      </c>
      <c r="G29" s="96"/>
      <c r="H29" s="86" t="s">
        <v>24</v>
      </c>
      <c r="I29" s="96"/>
      <c r="J29" s="96"/>
      <c r="N29" s="79" t="s">
        <v>74</v>
      </c>
      <c r="O29" s="74">
        <v>16</v>
      </c>
      <c r="P29" s="67"/>
      <c r="Q29" s="83"/>
      <c r="R29" s="67"/>
      <c r="S29" s="67"/>
    </row>
    <row r="30" spans="1:27" s="78" customFormat="1" ht="14.25" customHeight="1" x14ac:dyDescent="0.25">
      <c r="A30" s="94" t="s">
        <v>57</v>
      </c>
      <c r="B30" s="82">
        <v>6</v>
      </c>
      <c r="C30" s="95"/>
      <c r="D30" s="98">
        <v>1752.1826999999998</v>
      </c>
      <c r="E30" s="95"/>
      <c r="F30" s="99">
        <v>2096.3483799999999</v>
      </c>
      <c r="G30" s="96"/>
      <c r="H30" s="86">
        <v>12850.592789999999</v>
      </c>
      <c r="I30" s="96"/>
      <c r="J30" s="96"/>
      <c r="N30" s="105" t="s">
        <v>75</v>
      </c>
      <c r="O30" s="74"/>
      <c r="P30" s="105"/>
      <c r="Q30" s="83">
        <v>222949.82833000002</v>
      </c>
      <c r="R30" s="105"/>
      <c r="S30" s="106">
        <v>222949.82833000002</v>
      </c>
    </row>
    <row r="31" spans="1:27" s="78" customFormat="1" ht="14.25" customHeight="1" x14ac:dyDescent="0.25">
      <c r="A31" s="94"/>
      <c r="B31" s="94"/>
      <c r="C31" s="94"/>
      <c r="D31" s="91">
        <v>339097.82193999999</v>
      </c>
      <c r="E31" s="94"/>
      <c r="F31" s="92">
        <v>324361.76548</v>
      </c>
      <c r="G31" s="100"/>
      <c r="H31" s="86">
        <v>164117</v>
      </c>
      <c r="I31" s="96"/>
      <c r="J31" s="96"/>
      <c r="N31" s="105" t="s">
        <v>76</v>
      </c>
      <c r="O31" s="105"/>
      <c r="P31" s="105"/>
      <c r="Q31" s="83">
        <v>26379.363890000001</v>
      </c>
      <c r="R31" s="105"/>
      <c r="S31" s="106">
        <v>25679.780460000002</v>
      </c>
    </row>
    <row r="32" spans="1:27" s="78" customFormat="1" ht="14.25" customHeight="1" x14ac:dyDescent="0.25">
      <c r="A32" s="94"/>
      <c r="B32" s="94"/>
      <c r="C32" s="94"/>
      <c r="D32" s="91"/>
      <c r="E32" s="94"/>
      <c r="F32" s="92"/>
      <c r="G32" s="100"/>
      <c r="H32" s="101">
        <v>1553</v>
      </c>
      <c r="I32" s="85"/>
      <c r="J32" s="86"/>
      <c r="N32" s="109" t="s">
        <v>77</v>
      </c>
      <c r="Q32" s="117">
        <v>-1874.66686</v>
      </c>
      <c r="S32" s="118">
        <v>-900.83223999999996</v>
      </c>
    </row>
    <row r="33" spans="1:19" s="78" customFormat="1" ht="14.25" customHeight="1" thickBot="1" x14ac:dyDescent="0.3">
      <c r="A33" s="95" t="s">
        <v>58</v>
      </c>
      <c r="B33" s="94"/>
      <c r="C33" s="94"/>
      <c r="D33" s="102">
        <v>501936.63907999999</v>
      </c>
      <c r="E33" s="94"/>
      <c r="F33" s="102">
        <v>469031.54313999997</v>
      </c>
      <c r="G33" s="96"/>
      <c r="H33" s="86">
        <v>188273.43614999999</v>
      </c>
      <c r="I33" s="96"/>
      <c r="J33" s="96"/>
      <c r="N33" s="105" t="s">
        <v>78</v>
      </c>
      <c r="O33" s="105"/>
      <c r="P33" s="105"/>
      <c r="Q33" s="117">
        <v>12675.276400000001</v>
      </c>
      <c r="R33" s="105"/>
      <c r="S33" s="119">
        <v>11139.007230000001</v>
      </c>
    </row>
    <row r="34" spans="1:19" s="78" customFormat="1" ht="14.25" customHeight="1" thickTop="1" x14ac:dyDescent="0.25">
      <c r="G34" s="96"/>
      <c r="H34" s="86"/>
      <c r="I34" s="75"/>
      <c r="J34" s="75"/>
      <c r="N34" s="105" t="s">
        <v>79</v>
      </c>
      <c r="O34" s="105"/>
      <c r="P34" s="105"/>
      <c r="Q34" s="120">
        <v>46997.084920000001</v>
      </c>
      <c r="R34" s="105"/>
      <c r="S34" s="121">
        <v>56863.998770000006</v>
      </c>
    </row>
    <row r="35" spans="1:19" s="78" customFormat="1" ht="14.25" customHeight="1" thickBot="1" x14ac:dyDescent="0.3">
      <c r="A35" s="103"/>
      <c r="B35" s="103"/>
      <c r="C35" s="103"/>
      <c r="D35" s="103"/>
      <c r="E35" s="103"/>
      <c r="F35" s="103"/>
      <c r="G35" s="96"/>
      <c r="H35" s="104">
        <v>337555.24329999997</v>
      </c>
      <c r="I35" s="100"/>
      <c r="J35" s="100"/>
      <c r="N35" s="105" t="s">
        <v>80</v>
      </c>
      <c r="O35" s="105"/>
      <c r="P35" s="105"/>
      <c r="Q35" s="122">
        <v>63133.878079999995</v>
      </c>
      <c r="R35" s="105"/>
      <c r="S35" s="123">
        <v>47160.564579999998</v>
      </c>
    </row>
    <row r="36" spans="1:19" s="78" customFormat="1" ht="14.25" customHeight="1" thickTop="1" x14ac:dyDescent="0.25">
      <c r="A36" s="96"/>
      <c r="B36" s="96"/>
      <c r="C36" s="96"/>
      <c r="D36" s="86"/>
      <c r="E36" s="96"/>
      <c r="F36" s="86"/>
      <c r="G36" s="96"/>
      <c r="H36" s="96"/>
      <c r="I36" s="96"/>
      <c r="J36" s="96"/>
      <c r="N36" s="67"/>
      <c r="O36" s="67"/>
      <c r="P36" s="67"/>
      <c r="Q36" s="115">
        <v>370259.76476000005</v>
      </c>
      <c r="R36" s="67"/>
      <c r="S36" s="124">
        <v>362893.34713000001</v>
      </c>
    </row>
    <row r="37" spans="1:19" s="78" customFormat="1" ht="14.25" customHeight="1" x14ac:dyDescent="0.25">
      <c r="A37" s="96"/>
      <c r="B37" s="96"/>
      <c r="C37" s="96"/>
      <c r="D37" s="96"/>
      <c r="E37" s="96"/>
      <c r="F37" s="96"/>
      <c r="G37" s="96"/>
      <c r="H37" s="96"/>
      <c r="I37" s="96"/>
      <c r="J37" s="96"/>
      <c r="N37" s="67"/>
      <c r="O37" s="67"/>
      <c r="P37" s="67"/>
      <c r="Q37" s="83"/>
      <c r="R37" s="67"/>
      <c r="S37" s="67"/>
    </row>
    <row r="38" spans="1:19" s="78" customFormat="1" ht="14.25" customHeight="1" thickBot="1" x14ac:dyDescent="0.3">
      <c r="I38" s="96"/>
      <c r="J38" s="86"/>
      <c r="N38" s="79" t="s">
        <v>81</v>
      </c>
      <c r="O38" s="67"/>
      <c r="P38" s="67"/>
      <c r="Q38" s="125">
        <v>501936.63908000005</v>
      </c>
      <c r="R38" s="67"/>
      <c r="S38" s="126">
        <v>469031.54314000002</v>
      </c>
    </row>
    <row r="39" spans="1:19" s="78" customFormat="1" ht="14.25" customHeight="1" thickTop="1" x14ac:dyDescent="0.25">
      <c r="I39" s="96"/>
      <c r="J39" s="86"/>
      <c r="Q39" s="127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82"/>
  <sheetViews>
    <sheetView showGridLines="0" topLeftCell="A52" workbookViewId="0">
      <selection activeCell="B23" sqref="B23"/>
    </sheetView>
  </sheetViews>
  <sheetFormatPr defaultColWidth="9.109375" defaultRowHeight="14.4" x14ac:dyDescent="0.3"/>
  <cols>
    <col min="1" max="1" width="11.109375" style="128" customWidth="1"/>
    <col min="2" max="2" width="57.33203125" style="160" customWidth="1"/>
    <col min="3" max="3" width="5.88671875" style="160" customWidth="1"/>
    <col min="4" max="4" width="4" style="160" customWidth="1"/>
    <col min="5" max="5" width="14.44140625" style="160" customWidth="1"/>
    <col min="6" max="6" width="1.6640625" style="160" customWidth="1"/>
    <col min="7" max="7" width="14.44140625" style="160" customWidth="1"/>
    <col min="8" max="16384" width="9.109375" style="131"/>
  </cols>
  <sheetData>
    <row r="1" spans="1:8" s="4" customFormat="1" ht="20.399999999999999" x14ac:dyDescent="0.25">
      <c r="A1" s="1" t="s">
        <v>0</v>
      </c>
      <c r="B1" s="1"/>
      <c r="C1" s="1"/>
      <c r="D1" s="1"/>
      <c r="E1" s="1"/>
      <c r="F1" s="1"/>
      <c r="G1" s="1"/>
    </row>
    <row r="2" spans="1:8" s="4" customFormat="1" ht="14.25" customHeight="1" x14ac:dyDescent="0.25"/>
    <row r="3" spans="1:8" s="4" customFormat="1" ht="15.75" customHeight="1" x14ac:dyDescent="0.25">
      <c r="A3" s="6" t="s">
        <v>82</v>
      </c>
    </row>
    <row r="4" spans="1:8" s="4" customFormat="1" ht="15.75" customHeight="1" x14ac:dyDescent="0.25">
      <c r="A4" s="6"/>
    </row>
    <row r="5" spans="1:8" s="4" customFormat="1" ht="15.75" customHeight="1" x14ac:dyDescent="0.25">
      <c r="A5" s="7" t="s">
        <v>30</v>
      </c>
    </row>
    <row r="6" spans="1:8" s="4" customFormat="1" ht="14.25" customHeight="1" x14ac:dyDescent="0.25"/>
    <row r="7" spans="1:8" s="4" customFormat="1" ht="15.75" customHeight="1" x14ac:dyDescent="0.25">
      <c r="A7" s="8" t="s">
        <v>2</v>
      </c>
      <c r="B7" s="62"/>
      <c r="C7" s="62"/>
      <c r="D7" s="62"/>
      <c r="E7" s="62"/>
      <c r="F7" s="62"/>
      <c r="G7" s="62"/>
    </row>
    <row r="8" spans="1:8" x14ac:dyDescent="0.3">
      <c r="B8" s="129"/>
      <c r="C8" s="129" t="s">
        <v>83</v>
      </c>
      <c r="D8" s="129"/>
      <c r="E8" s="130">
        <v>44561</v>
      </c>
      <c r="F8" s="129"/>
      <c r="G8" s="130">
        <v>44196</v>
      </c>
    </row>
    <row r="9" spans="1:8" ht="14.1" customHeight="1" x14ac:dyDescent="0.3">
      <c r="B9" s="129"/>
      <c r="C9" s="129"/>
      <c r="D9" s="129"/>
      <c r="E9" s="132"/>
      <c r="F9" s="129"/>
      <c r="G9" s="132"/>
    </row>
    <row r="10" spans="1:8" ht="14.1" customHeight="1" x14ac:dyDescent="0.3">
      <c r="B10" s="129"/>
      <c r="C10" s="129"/>
      <c r="D10" s="129"/>
      <c r="E10" s="129"/>
      <c r="F10" s="129"/>
      <c r="G10" s="129"/>
    </row>
    <row r="11" spans="1:8" ht="14.1" customHeight="1" x14ac:dyDescent="0.3">
      <c r="B11" s="133" t="s">
        <v>84</v>
      </c>
      <c r="C11" s="133"/>
      <c r="D11" s="133"/>
      <c r="E11" s="134">
        <v>328947.68940999999</v>
      </c>
      <c r="F11" s="133"/>
      <c r="G11" s="113">
        <v>276903.26702999999</v>
      </c>
      <c r="H11" s="135"/>
    </row>
    <row r="12" spans="1:8" ht="14.1" customHeight="1" x14ac:dyDescent="0.3">
      <c r="B12" s="136" t="s">
        <v>85</v>
      </c>
      <c r="C12" s="137">
        <v>17</v>
      </c>
      <c r="D12" s="137"/>
      <c r="E12" s="138">
        <v>205196.82782000003</v>
      </c>
      <c r="F12" s="136"/>
      <c r="G12" s="119">
        <v>169189.41224999999</v>
      </c>
    </row>
    <row r="13" spans="1:8" ht="14.1" customHeight="1" x14ac:dyDescent="0.3">
      <c r="B13" s="136" t="s">
        <v>86</v>
      </c>
      <c r="C13" s="137"/>
      <c r="D13" s="137"/>
      <c r="E13" s="138">
        <v>19614.950219999999</v>
      </c>
      <c r="F13" s="136"/>
      <c r="G13" s="119">
        <v>21852.89688</v>
      </c>
    </row>
    <row r="14" spans="1:8" ht="14.1" customHeight="1" x14ac:dyDescent="0.3">
      <c r="B14" s="136" t="s">
        <v>87</v>
      </c>
      <c r="C14" s="137">
        <v>18</v>
      </c>
      <c r="D14" s="137"/>
      <c r="E14" s="138">
        <v>14566.7971</v>
      </c>
      <c r="F14" s="136"/>
      <c r="G14" s="119">
        <v>13067.477989999999</v>
      </c>
    </row>
    <row r="15" spans="1:8" ht="14.1" customHeight="1" x14ac:dyDescent="0.3">
      <c r="B15" s="136" t="s">
        <v>88</v>
      </c>
      <c r="C15" s="137"/>
      <c r="D15" s="137"/>
      <c r="E15" s="138">
        <v>48249.19197</v>
      </c>
      <c r="F15" s="136"/>
      <c r="G15" s="119">
        <v>39304.934569999998</v>
      </c>
    </row>
    <row r="16" spans="1:8" ht="14.1" customHeight="1" x14ac:dyDescent="0.3">
      <c r="B16" s="136" t="s">
        <v>89</v>
      </c>
      <c r="C16" s="137"/>
      <c r="D16" s="137"/>
      <c r="E16" s="138">
        <v>22222.848720000002</v>
      </c>
      <c r="F16" s="136"/>
      <c r="G16" s="121">
        <v>9243.8876300000011</v>
      </c>
    </row>
    <row r="17" spans="2:7" ht="14.1" customHeight="1" x14ac:dyDescent="0.3">
      <c r="B17" s="136" t="s">
        <v>90</v>
      </c>
      <c r="C17" s="137"/>
      <c r="D17" s="137"/>
      <c r="E17" s="138">
        <v>11595.611429999999</v>
      </c>
      <c r="F17" s="136"/>
      <c r="G17" s="121">
        <v>17845.625250000001</v>
      </c>
    </row>
    <row r="18" spans="2:7" ht="14.1" customHeight="1" x14ac:dyDescent="0.3">
      <c r="B18" s="136" t="s">
        <v>91</v>
      </c>
      <c r="C18" s="137"/>
      <c r="D18" s="137"/>
      <c r="E18" s="138">
        <v>7501.4621499999994</v>
      </c>
      <c r="F18" s="136"/>
      <c r="G18" s="119">
        <v>6399.0324600000004</v>
      </c>
    </row>
    <row r="19" spans="2:7" ht="14.1" customHeight="1" x14ac:dyDescent="0.3">
      <c r="B19" s="136"/>
      <c r="C19" s="137"/>
      <c r="D19" s="137"/>
      <c r="E19" s="138"/>
      <c r="F19" s="136"/>
      <c r="G19" s="119"/>
    </row>
    <row r="20" spans="2:7" ht="14.1" customHeight="1" x14ac:dyDescent="0.3">
      <c r="B20" s="133" t="s">
        <v>92</v>
      </c>
      <c r="C20" s="137"/>
      <c r="D20" s="137"/>
      <c r="E20" s="138"/>
      <c r="F20" s="133"/>
      <c r="G20" s="112"/>
    </row>
    <row r="21" spans="2:7" ht="14.1" customHeight="1" x14ac:dyDescent="0.3">
      <c r="B21" s="133" t="s">
        <v>93</v>
      </c>
      <c r="C21" s="137"/>
      <c r="D21" s="137"/>
      <c r="E21" s="120">
        <v>-129417.23937000002</v>
      </c>
      <c r="F21" s="139"/>
      <c r="G21" s="120">
        <v>-117436.62852999999</v>
      </c>
    </row>
    <row r="22" spans="2:7" ht="14.1" customHeight="1" x14ac:dyDescent="0.3">
      <c r="B22" s="133" t="s">
        <v>94</v>
      </c>
      <c r="C22" s="137">
        <v>20</v>
      </c>
      <c r="D22" s="137"/>
      <c r="E22" s="140">
        <v>-98185.103770000016</v>
      </c>
      <c r="F22" s="139"/>
      <c r="G22" s="140">
        <v>-87344.024689999991</v>
      </c>
    </row>
    <row r="23" spans="2:7" ht="14.1" customHeight="1" x14ac:dyDescent="0.3">
      <c r="B23" s="141" t="s">
        <v>95</v>
      </c>
      <c r="C23" s="137"/>
      <c r="D23" s="137"/>
      <c r="E23" s="120">
        <v>-30622.417540000002</v>
      </c>
      <c r="F23" s="142"/>
      <c r="G23" s="121">
        <v>-30106.688309999998</v>
      </c>
    </row>
    <row r="24" spans="2:7" ht="14.1" customHeight="1" x14ac:dyDescent="0.3">
      <c r="B24" s="141" t="s">
        <v>96</v>
      </c>
      <c r="C24" s="137"/>
      <c r="D24" s="137"/>
      <c r="E24" s="120">
        <v>-67562.686230000007</v>
      </c>
      <c r="F24" s="142"/>
      <c r="G24" s="121">
        <v>-57237.336380000001</v>
      </c>
    </row>
    <row r="25" spans="2:7" ht="14.1" customHeight="1" x14ac:dyDescent="0.3">
      <c r="B25" s="133" t="s">
        <v>97</v>
      </c>
      <c r="C25" s="137">
        <v>20</v>
      </c>
      <c r="D25" s="137"/>
      <c r="E25" s="140">
        <v>-31232.135600000001</v>
      </c>
      <c r="F25" s="139"/>
      <c r="G25" s="140">
        <v>-30092.60384</v>
      </c>
    </row>
    <row r="26" spans="2:7" ht="14.1" customHeight="1" x14ac:dyDescent="0.3">
      <c r="B26" s="136" t="s">
        <v>98</v>
      </c>
      <c r="C26" s="137"/>
      <c r="D26" s="137"/>
      <c r="E26" s="120">
        <v>-997.65225999999996</v>
      </c>
      <c r="F26" s="142"/>
      <c r="G26" s="121">
        <v>-797.32817</v>
      </c>
    </row>
    <row r="27" spans="2:7" ht="14.1" customHeight="1" x14ac:dyDescent="0.3">
      <c r="B27" s="136" t="s">
        <v>99</v>
      </c>
      <c r="C27" s="137"/>
      <c r="D27" s="137"/>
      <c r="E27" s="120">
        <v>-29455.339230000001</v>
      </c>
      <c r="F27" s="142"/>
      <c r="G27" s="121">
        <v>-27700.37256</v>
      </c>
    </row>
    <row r="28" spans="2:7" ht="14.1" customHeight="1" x14ac:dyDescent="0.3">
      <c r="B28" s="136" t="s">
        <v>100</v>
      </c>
      <c r="C28" s="137"/>
      <c r="D28" s="137"/>
      <c r="E28" s="120">
        <v>-997.65225999999996</v>
      </c>
      <c r="F28" s="142"/>
      <c r="G28" s="121">
        <v>-797.32819999999992</v>
      </c>
    </row>
    <row r="29" spans="2:7" ht="14.1" customHeight="1" x14ac:dyDescent="0.3">
      <c r="B29" s="136" t="s">
        <v>101</v>
      </c>
      <c r="C29" s="137"/>
      <c r="D29" s="137"/>
      <c r="E29" s="120">
        <v>-271.46825999999999</v>
      </c>
      <c r="F29" s="142"/>
      <c r="G29" s="121">
        <v>-244.11178000000001</v>
      </c>
    </row>
    <row r="30" spans="2:7" ht="14.1" customHeight="1" x14ac:dyDescent="0.3">
      <c r="B30" s="141" t="s">
        <v>102</v>
      </c>
      <c r="C30" s="137"/>
      <c r="D30" s="137"/>
      <c r="E30" s="120">
        <v>-901.66966000000002</v>
      </c>
      <c r="F30" s="142"/>
      <c r="G30" s="121">
        <v>-1004.23146</v>
      </c>
    </row>
    <row r="31" spans="2:7" ht="14.1" customHeight="1" x14ac:dyDescent="0.3">
      <c r="B31" s="141" t="s">
        <v>103</v>
      </c>
      <c r="C31" s="137"/>
      <c r="D31" s="137"/>
      <c r="E31" s="120">
        <v>1391.64607</v>
      </c>
      <c r="F31" s="142"/>
      <c r="G31" s="121">
        <v>448.76832999999999</v>
      </c>
    </row>
    <row r="32" spans="2:7" ht="14.1" customHeight="1" x14ac:dyDescent="0.3">
      <c r="B32" s="141"/>
      <c r="C32" s="137"/>
      <c r="D32" s="137"/>
      <c r="E32" s="138"/>
      <c r="F32" s="141"/>
      <c r="G32" s="119"/>
    </row>
    <row r="33" spans="2:7" ht="14.1" customHeight="1" x14ac:dyDescent="0.3">
      <c r="B33" s="133" t="s">
        <v>104</v>
      </c>
      <c r="C33" s="137">
        <v>20</v>
      </c>
      <c r="D33" s="137"/>
      <c r="E33" s="112">
        <v>199531.45003999997</v>
      </c>
      <c r="F33" s="133"/>
      <c r="G33" s="112">
        <v>159465.6385</v>
      </c>
    </row>
    <row r="34" spans="2:7" ht="14.1" customHeight="1" x14ac:dyDescent="0.3">
      <c r="B34" s="133"/>
      <c r="C34" s="137"/>
      <c r="D34" s="137"/>
      <c r="E34" s="138"/>
      <c r="F34" s="133"/>
      <c r="G34" s="112"/>
    </row>
    <row r="35" spans="2:7" ht="14.1" customHeight="1" x14ac:dyDescent="0.3">
      <c r="B35" s="133" t="s">
        <v>105</v>
      </c>
      <c r="C35" s="137">
        <v>20</v>
      </c>
      <c r="D35" s="137"/>
      <c r="E35" s="120">
        <v>-119018.7308</v>
      </c>
      <c r="F35" s="139"/>
      <c r="G35" s="120">
        <v>-96175.193070000008</v>
      </c>
    </row>
    <row r="36" spans="2:7" ht="14.1" customHeight="1" x14ac:dyDescent="0.3">
      <c r="B36" s="141" t="s">
        <v>106</v>
      </c>
      <c r="C36" s="137"/>
      <c r="D36" s="137"/>
      <c r="E36" s="120">
        <v>-93445.786440000011</v>
      </c>
      <c r="F36" s="142"/>
      <c r="G36" s="121">
        <v>-73266.232889999999</v>
      </c>
    </row>
    <row r="37" spans="2:7" ht="14.1" customHeight="1" x14ac:dyDescent="0.3">
      <c r="B37" s="141" t="s">
        <v>107</v>
      </c>
      <c r="C37" s="137"/>
      <c r="D37" s="137"/>
      <c r="E37" s="120">
        <v>-4910.6713200000004</v>
      </c>
      <c r="F37" s="142"/>
      <c r="G37" s="121">
        <v>-3948.59256</v>
      </c>
    </row>
    <row r="38" spans="2:7" ht="14.1" customHeight="1" x14ac:dyDescent="0.3">
      <c r="B38" s="141" t="s">
        <v>108</v>
      </c>
      <c r="C38" s="137"/>
      <c r="D38" s="137"/>
      <c r="E38" s="120">
        <v>-20662.27304</v>
      </c>
      <c r="F38" s="142"/>
      <c r="G38" s="121">
        <v>-18960.367620000001</v>
      </c>
    </row>
    <row r="39" spans="2:7" ht="14.1" customHeight="1" x14ac:dyDescent="0.3">
      <c r="B39" s="141"/>
      <c r="C39" s="137"/>
      <c r="D39" s="137"/>
      <c r="E39" s="138"/>
      <c r="F39" s="141"/>
      <c r="G39" s="119"/>
    </row>
    <row r="40" spans="2:7" ht="14.1" customHeight="1" x14ac:dyDescent="0.3">
      <c r="B40" s="133" t="s">
        <v>109</v>
      </c>
      <c r="C40" s="137">
        <v>20</v>
      </c>
      <c r="D40" s="137"/>
      <c r="E40" s="113">
        <v>80511.719239999962</v>
      </c>
      <c r="F40" s="133"/>
      <c r="G40" s="113">
        <v>63291.445429999992</v>
      </c>
    </row>
    <row r="41" spans="2:7" ht="14.1" customHeight="1" x14ac:dyDescent="0.3">
      <c r="B41" s="133"/>
      <c r="C41" s="137"/>
      <c r="D41" s="137"/>
      <c r="E41" s="138"/>
      <c r="F41" s="133"/>
      <c r="G41" s="112"/>
    </row>
    <row r="42" spans="2:7" ht="14.1" customHeight="1" x14ac:dyDescent="0.3">
      <c r="B42" s="133" t="s">
        <v>110</v>
      </c>
      <c r="C42" s="137">
        <v>19</v>
      </c>
      <c r="D42" s="137"/>
      <c r="E42" s="120">
        <v>-50563.862829999991</v>
      </c>
      <c r="F42" s="120"/>
      <c r="G42" s="120">
        <v>-38385.215850000001</v>
      </c>
    </row>
    <row r="43" spans="2:7" ht="14.1" customHeight="1" x14ac:dyDescent="0.3">
      <c r="B43" s="141" t="s">
        <v>111</v>
      </c>
      <c r="C43" s="137"/>
      <c r="D43" s="137"/>
      <c r="E43" s="120">
        <v>-28530.9588</v>
      </c>
      <c r="F43" s="142"/>
      <c r="G43" s="121">
        <v>-26957.658350000002</v>
      </c>
    </row>
    <row r="44" spans="2:7" ht="14.1" customHeight="1" x14ac:dyDescent="0.3">
      <c r="B44" s="141" t="s">
        <v>112</v>
      </c>
      <c r="C44" s="137"/>
      <c r="D44" s="137"/>
      <c r="E44" s="120">
        <v>-8485.5685699999995</v>
      </c>
      <c r="F44" s="142"/>
      <c r="G44" s="121">
        <v>-8150.9472000000005</v>
      </c>
    </row>
    <row r="45" spans="2:7" ht="14.1" customHeight="1" x14ac:dyDescent="0.3">
      <c r="B45" s="141" t="s">
        <v>113</v>
      </c>
      <c r="C45" s="137"/>
      <c r="D45" s="137"/>
      <c r="E45" s="120">
        <v>-1445.9171999999999</v>
      </c>
      <c r="F45" s="142"/>
      <c r="G45" s="121">
        <v>-1352.3861299999999</v>
      </c>
    </row>
    <row r="46" spans="2:7" ht="14.1" customHeight="1" x14ac:dyDescent="0.3">
      <c r="B46" s="141" t="s">
        <v>114</v>
      </c>
      <c r="C46" s="137"/>
      <c r="D46" s="137"/>
      <c r="E46" s="120">
        <v>-19.70148</v>
      </c>
      <c r="F46" s="142"/>
      <c r="G46" s="121">
        <v>-16.321439999999999</v>
      </c>
    </row>
    <row r="47" spans="2:7" ht="14.1" customHeight="1" x14ac:dyDescent="0.3">
      <c r="B47" s="141" t="s">
        <v>115</v>
      </c>
      <c r="C47" s="137"/>
      <c r="D47" s="137"/>
      <c r="E47" s="120">
        <v>-246.19527999999997</v>
      </c>
      <c r="F47" s="142"/>
      <c r="G47" s="121">
        <v>-379.51429999999999</v>
      </c>
    </row>
    <row r="48" spans="2:7" ht="14.1" customHeight="1" x14ac:dyDescent="0.3">
      <c r="B48" s="141" t="s">
        <v>116</v>
      </c>
      <c r="C48" s="137"/>
      <c r="D48" s="137"/>
      <c r="E48" s="120">
        <v>-34.969819999999999</v>
      </c>
      <c r="F48" s="142"/>
      <c r="G48" s="121">
        <v>-22.046299999999999</v>
      </c>
    </row>
    <row r="49" spans="1:7" ht="14.1" customHeight="1" x14ac:dyDescent="0.3">
      <c r="B49" s="141" t="s">
        <v>117</v>
      </c>
      <c r="C49" s="137"/>
      <c r="D49" s="137"/>
      <c r="E49" s="120">
        <v>-320.68496999999996</v>
      </c>
      <c r="F49" s="142"/>
      <c r="G49" s="121">
        <v>-307.40663000000001</v>
      </c>
    </row>
    <row r="50" spans="1:7" ht="14.1" customHeight="1" x14ac:dyDescent="0.3">
      <c r="B50" s="141" t="s">
        <v>118</v>
      </c>
      <c r="C50" s="137"/>
      <c r="D50" s="137"/>
      <c r="E50" s="120">
        <v>-1824.7851599999999</v>
      </c>
      <c r="F50" s="142"/>
      <c r="G50" s="121">
        <v>-2349.8209500000003</v>
      </c>
    </row>
    <row r="51" spans="1:7" ht="14.1" customHeight="1" x14ac:dyDescent="0.3">
      <c r="B51" s="141" t="s">
        <v>119</v>
      </c>
      <c r="C51" s="137"/>
      <c r="D51" s="137"/>
      <c r="E51" s="120">
        <v>-6693.1785799999998</v>
      </c>
      <c r="F51" s="142"/>
      <c r="G51" s="121">
        <v>-12885.602269999999</v>
      </c>
    </row>
    <row r="52" spans="1:7" ht="14.1" customHeight="1" x14ac:dyDescent="0.3">
      <c r="B52" s="141" t="s">
        <v>120</v>
      </c>
      <c r="C52" s="137"/>
      <c r="D52" s="137"/>
      <c r="E52" s="120">
        <v>-11701.192499999999</v>
      </c>
      <c r="F52" s="142"/>
      <c r="G52" s="121">
        <v>-11620.827539999998</v>
      </c>
    </row>
    <row r="53" spans="1:7" ht="14.1" customHeight="1" x14ac:dyDescent="0.3">
      <c r="B53" s="141" t="s">
        <v>121</v>
      </c>
      <c r="C53" s="137"/>
      <c r="D53" s="137"/>
      <c r="E53" s="138">
        <v>1008.98253</v>
      </c>
      <c r="F53" s="142"/>
      <c r="G53" s="121">
        <v>1069.5816200000002</v>
      </c>
    </row>
    <row r="54" spans="1:7" ht="14.1" customHeight="1" x14ac:dyDescent="0.3">
      <c r="B54" s="141" t="s">
        <v>122</v>
      </c>
      <c r="C54" s="137"/>
      <c r="D54" s="137"/>
      <c r="E54" s="138">
        <v>1107.8731299999999</v>
      </c>
      <c r="F54" s="142"/>
      <c r="G54" s="121">
        <v>20280.6783</v>
      </c>
    </row>
    <row r="55" spans="1:7" ht="14.1" customHeight="1" x14ac:dyDescent="0.3">
      <c r="B55" s="141" t="s">
        <v>123</v>
      </c>
      <c r="C55" s="137"/>
      <c r="D55" s="137"/>
      <c r="E55" s="120">
        <v>-1987.3674599999999</v>
      </c>
      <c r="F55" s="142"/>
      <c r="G55" s="121">
        <v>-1998.0493799999999</v>
      </c>
    </row>
    <row r="56" spans="1:7" s="144" customFormat="1" ht="14.1" customHeight="1" x14ac:dyDescent="0.3">
      <c r="A56" s="143"/>
      <c r="B56" s="141" t="s">
        <v>124</v>
      </c>
      <c r="C56" s="137"/>
      <c r="D56" s="137"/>
      <c r="E56" s="138">
        <v>10954.577640000001</v>
      </c>
      <c r="F56" s="142"/>
      <c r="G56" s="121">
        <v>8488.4312599999994</v>
      </c>
    </row>
    <row r="57" spans="1:7" s="144" customFormat="1" ht="14.1" customHeight="1" x14ac:dyDescent="0.3">
      <c r="A57" s="143"/>
      <c r="B57" s="141" t="s">
        <v>125</v>
      </c>
      <c r="C57" s="137"/>
      <c r="D57" s="137"/>
      <c r="E57" s="120">
        <v>-2344.7763100000002</v>
      </c>
      <c r="F57" s="142"/>
      <c r="G57" s="121">
        <v>-2183.32654</v>
      </c>
    </row>
    <row r="58" spans="1:7" ht="14.1" customHeight="1" x14ac:dyDescent="0.3">
      <c r="B58" s="141"/>
      <c r="C58" s="137"/>
      <c r="D58" s="137"/>
      <c r="E58" s="138"/>
      <c r="F58" s="141"/>
      <c r="G58" s="119"/>
    </row>
    <row r="59" spans="1:7" ht="14.1" customHeight="1" x14ac:dyDescent="0.3">
      <c r="B59" s="133" t="s">
        <v>126</v>
      </c>
      <c r="C59" s="137"/>
      <c r="D59" s="137"/>
      <c r="E59" s="138">
        <v>29947.856409999971</v>
      </c>
      <c r="F59" s="133"/>
      <c r="G59" s="120">
        <v>24906.229579999992</v>
      </c>
    </row>
    <row r="60" spans="1:7" ht="14.1" customHeight="1" x14ac:dyDescent="0.3">
      <c r="B60" s="133" t="s">
        <v>127</v>
      </c>
      <c r="C60" s="137"/>
      <c r="D60" s="137"/>
      <c r="E60" s="145">
        <v>9687</v>
      </c>
      <c r="F60" s="133"/>
      <c r="G60" s="146">
        <v>5364</v>
      </c>
    </row>
    <row r="61" spans="1:7" ht="14.1" customHeight="1" x14ac:dyDescent="0.3">
      <c r="B61" s="141" t="s">
        <v>128</v>
      </c>
      <c r="C61" s="137"/>
      <c r="D61" s="137"/>
      <c r="E61" s="138">
        <v>15330.437689999999</v>
      </c>
      <c r="F61" s="141"/>
      <c r="G61" s="119">
        <v>10958.491599999999</v>
      </c>
    </row>
    <row r="62" spans="1:7" ht="14.1" customHeight="1" x14ac:dyDescent="0.3">
      <c r="B62" s="141" t="s">
        <v>129</v>
      </c>
      <c r="C62" s="137"/>
      <c r="D62" s="137"/>
      <c r="E62" s="120">
        <v>-5643.4837500000021</v>
      </c>
      <c r="F62" s="142"/>
      <c r="G62" s="121">
        <v>-5593.9767200000006</v>
      </c>
    </row>
    <row r="63" spans="1:7" ht="14.1" customHeight="1" x14ac:dyDescent="0.3">
      <c r="B63" s="141"/>
      <c r="C63" s="137"/>
      <c r="D63" s="137"/>
      <c r="E63" s="138"/>
      <c r="F63" s="141"/>
      <c r="G63" s="119"/>
    </row>
    <row r="64" spans="1:7" ht="14.1" customHeight="1" x14ac:dyDescent="0.3">
      <c r="B64" s="147" t="s">
        <v>130</v>
      </c>
      <c r="C64" s="137"/>
      <c r="D64" s="137"/>
      <c r="E64" s="134">
        <v>39634.810349999971</v>
      </c>
      <c r="F64" s="147"/>
      <c r="G64" s="113">
        <v>30269.744459999994</v>
      </c>
    </row>
    <row r="65" spans="2:7" ht="14.1" customHeight="1" x14ac:dyDescent="0.3">
      <c r="B65" s="147"/>
      <c r="C65" s="137"/>
      <c r="D65" s="137"/>
      <c r="E65" s="138"/>
      <c r="F65" s="147"/>
      <c r="G65" s="112"/>
    </row>
    <row r="66" spans="2:7" ht="14.1" customHeight="1" x14ac:dyDescent="0.3">
      <c r="B66" s="148" t="s">
        <v>131</v>
      </c>
      <c r="C66" s="149">
        <v>10</v>
      </c>
      <c r="D66" s="149"/>
      <c r="E66" s="150">
        <v>-8900.2520700000005</v>
      </c>
      <c r="F66" s="151"/>
      <c r="G66" s="152">
        <v>-2686.0131800000004</v>
      </c>
    </row>
    <row r="67" spans="2:7" ht="14.1" customHeight="1" x14ac:dyDescent="0.3">
      <c r="B67" s="148" t="s">
        <v>132</v>
      </c>
      <c r="C67" s="149">
        <v>10</v>
      </c>
      <c r="D67" s="149"/>
      <c r="E67" s="150">
        <v>-3277.3515899999998</v>
      </c>
      <c r="F67" s="151"/>
      <c r="G67" s="152">
        <v>-1005.70984</v>
      </c>
    </row>
    <row r="68" spans="2:7" ht="14.1" customHeight="1" x14ac:dyDescent="0.3">
      <c r="B68" s="148" t="s">
        <v>133</v>
      </c>
      <c r="C68" s="149">
        <v>10</v>
      </c>
      <c r="D68" s="149"/>
      <c r="E68" s="138">
        <v>2825.2613500000002</v>
      </c>
      <c r="F68" s="148"/>
      <c r="G68" s="153">
        <v>616.18826000000001</v>
      </c>
    </row>
    <row r="69" spans="2:7" ht="14.1" customHeight="1" x14ac:dyDescent="0.3">
      <c r="B69" s="141"/>
      <c r="C69" s="141"/>
      <c r="D69" s="141"/>
      <c r="E69" s="154"/>
      <c r="F69" s="141"/>
      <c r="G69" s="119"/>
    </row>
    <row r="70" spans="2:7" ht="14.1" customHeight="1" x14ac:dyDescent="0.3">
      <c r="B70" s="141"/>
      <c r="C70" s="141"/>
      <c r="D70" s="141"/>
      <c r="E70" s="138"/>
      <c r="F70" s="141"/>
      <c r="G70" s="119"/>
    </row>
    <row r="71" spans="2:7" ht="14.1" customHeight="1" thickBot="1" x14ac:dyDescent="0.35">
      <c r="B71" s="155" t="s">
        <v>134</v>
      </c>
      <c r="C71" s="155"/>
      <c r="D71" s="155"/>
      <c r="E71" s="156">
        <v>30283.468039999971</v>
      </c>
      <c r="F71" s="155"/>
      <c r="G71" s="157">
        <v>27194.209699999992</v>
      </c>
    </row>
    <row r="72" spans="2:7" ht="14.1" customHeight="1" thickTop="1" x14ac:dyDescent="0.3">
      <c r="B72" s="155"/>
      <c r="C72" s="155"/>
      <c r="D72" s="155"/>
      <c r="E72" s="158"/>
      <c r="F72" s="155"/>
      <c r="G72" s="158"/>
    </row>
    <row r="73" spans="2:7" ht="14.1" customHeight="1" x14ac:dyDescent="0.3">
      <c r="B73" s="155"/>
      <c r="C73" s="155"/>
      <c r="D73" s="155"/>
      <c r="E73" s="159"/>
      <c r="F73" s="155"/>
      <c r="G73" s="159"/>
    </row>
    <row r="74" spans="2:7" ht="14.1" customHeight="1" x14ac:dyDescent="0.3">
      <c r="B74" s="155"/>
      <c r="C74" s="155"/>
      <c r="D74" s="155"/>
      <c r="E74" s="159"/>
      <c r="F74" s="155"/>
      <c r="G74" s="159"/>
    </row>
    <row r="75" spans="2:7" ht="14.1" customHeight="1" x14ac:dyDescent="0.3">
      <c r="B75" s="155"/>
      <c r="C75" s="155"/>
      <c r="D75" s="155"/>
      <c r="E75" s="159"/>
      <c r="F75" s="155"/>
      <c r="G75" s="159"/>
    </row>
    <row r="76" spans="2:7" x14ac:dyDescent="0.3">
      <c r="B76" s="159"/>
      <c r="C76" s="155"/>
      <c r="D76" s="155"/>
      <c r="E76" s="159"/>
      <c r="F76" s="155"/>
      <c r="G76" s="159"/>
    </row>
    <row r="77" spans="2:7" x14ac:dyDescent="0.3">
      <c r="B77" s="159"/>
      <c r="C77" s="155"/>
      <c r="D77" s="155"/>
      <c r="E77" s="159"/>
      <c r="F77" s="155"/>
      <c r="G77" s="159"/>
    </row>
    <row r="78" spans="2:7" x14ac:dyDescent="0.3">
      <c r="B78" s="155"/>
      <c r="C78" s="155"/>
      <c r="D78" s="155"/>
      <c r="E78" s="159"/>
      <c r="F78" s="155"/>
      <c r="G78" s="159"/>
    </row>
    <row r="79" spans="2:7" x14ac:dyDescent="0.3">
      <c r="B79" s="155"/>
      <c r="C79" s="155"/>
      <c r="D79" s="155"/>
      <c r="E79" s="159"/>
      <c r="F79" s="155"/>
      <c r="G79" s="159"/>
    </row>
    <row r="80" spans="2:7" x14ac:dyDescent="0.3">
      <c r="B80" s="155"/>
      <c r="C80" s="155"/>
      <c r="D80" s="155"/>
      <c r="E80" s="159"/>
      <c r="F80" s="155"/>
      <c r="G80" s="155"/>
    </row>
    <row r="81" spans="2:7" x14ac:dyDescent="0.3">
      <c r="B81" s="155"/>
      <c r="C81" s="155"/>
      <c r="D81" s="155"/>
      <c r="E81" s="159"/>
      <c r="F81" s="155"/>
      <c r="G81" s="155"/>
    </row>
    <row r="82" spans="2:7" x14ac:dyDescent="0.3">
      <c r="B82" s="155"/>
      <c r="C82" s="155"/>
      <c r="D82" s="155"/>
      <c r="E82" s="159"/>
      <c r="F82" s="155"/>
      <c r="G82" s="155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M57"/>
  <sheetViews>
    <sheetView showGridLines="0" workbookViewId="0">
      <selection activeCell="D24" sqref="D24"/>
    </sheetView>
  </sheetViews>
  <sheetFormatPr defaultColWidth="9.109375" defaultRowHeight="13.8" x14ac:dyDescent="0.25"/>
  <cols>
    <col min="1" max="1" width="59.88671875" style="178" customWidth="1"/>
    <col min="2" max="2" width="12" style="178" customWidth="1"/>
    <col min="3" max="3" width="2.88671875" style="164" customWidth="1"/>
    <col min="4" max="4" width="12" style="178" customWidth="1"/>
    <col min="5" max="5" width="2.88671875" style="164" customWidth="1"/>
    <col min="6" max="16384" width="9.109375" style="165"/>
  </cols>
  <sheetData>
    <row r="1" spans="1:13" s="4" customFormat="1" ht="20.399999999999999" x14ac:dyDescent="0.25">
      <c r="A1" s="1" t="s">
        <v>0</v>
      </c>
      <c r="B1" s="1"/>
      <c r="C1" s="1"/>
      <c r="D1" s="1"/>
      <c r="E1" s="1"/>
      <c r="F1" s="1"/>
      <c r="I1" s="161"/>
      <c r="M1" s="162"/>
    </row>
    <row r="2" spans="1:13" s="4" customFormat="1" ht="14.25" customHeight="1" x14ac:dyDescent="0.25">
      <c r="B2" s="161"/>
      <c r="D2" s="161"/>
      <c r="I2" s="161"/>
      <c r="M2" s="162"/>
    </row>
    <row r="3" spans="1:13" s="4" customFormat="1" ht="15.75" customHeight="1" x14ac:dyDescent="0.25">
      <c r="A3" s="6" t="s">
        <v>135</v>
      </c>
      <c r="B3" s="161"/>
      <c r="D3" s="161"/>
      <c r="I3" s="161"/>
      <c r="M3" s="162"/>
    </row>
    <row r="4" spans="1:13" s="4" customFormat="1" ht="14.25" customHeight="1" x14ac:dyDescent="0.25">
      <c r="B4" s="161"/>
      <c r="D4" s="161"/>
      <c r="I4" s="161"/>
      <c r="M4" s="162"/>
    </row>
    <row r="5" spans="1:13" s="4" customFormat="1" ht="15.75" customHeight="1" x14ac:dyDescent="0.25">
      <c r="A5" s="7" t="s">
        <v>30</v>
      </c>
      <c r="B5" s="7"/>
    </row>
    <row r="6" spans="1:13" s="4" customFormat="1" ht="15.75" customHeight="1" x14ac:dyDescent="0.25">
      <c r="A6" s="7"/>
      <c r="B6" s="7"/>
    </row>
    <row r="7" spans="1:13" s="4" customFormat="1" ht="15.75" customHeight="1" x14ac:dyDescent="0.25">
      <c r="A7" s="8" t="s">
        <v>2</v>
      </c>
      <c r="B7" s="62"/>
      <c r="C7" s="62"/>
      <c r="D7" s="62"/>
      <c r="E7" s="62"/>
      <c r="F7" s="62"/>
      <c r="I7" s="161"/>
      <c r="M7" s="162"/>
    </row>
    <row r="8" spans="1:13" ht="16.2" x14ac:dyDescent="0.35">
      <c r="A8" s="163"/>
      <c r="B8" s="163"/>
      <c r="D8" s="163"/>
    </row>
    <row r="9" spans="1:13" s="148" customFormat="1" ht="14.25" customHeight="1" x14ac:dyDescent="0.25">
      <c r="A9" s="166"/>
      <c r="B9" s="166"/>
      <c r="C9" s="166"/>
      <c r="D9" s="166"/>
      <c r="E9" s="166"/>
    </row>
    <row r="10" spans="1:13" s="148" customFormat="1" ht="14.25" customHeight="1" x14ac:dyDescent="0.25">
      <c r="A10" s="167"/>
      <c r="B10" s="17">
        <v>44561</v>
      </c>
      <c r="C10" s="168"/>
      <c r="D10" s="17">
        <v>44196</v>
      </c>
      <c r="E10" s="168"/>
    </row>
    <row r="11" spans="1:13" s="148" customFormat="1" ht="14.25" customHeight="1" x14ac:dyDescent="0.25">
      <c r="A11" s="167"/>
      <c r="B11" s="169"/>
      <c r="C11" s="170"/>
      <c r="D11" s="171"/>
      <c r="E11" s="170"/>
    </row>
    <row r="12" spans="1:13" s="148" customFormat="1" ht="14.25" customHeight="1" x14ac:dyDescent="0.25">
      <c r="A12" s="167"/>
      <c r="B12" s="169"/>
      <c r="C12" s="170"/>
      <c r="D12" s="167"/>
      <c r="E12" s="170"/>
    </row>
    <row r="13" spans="1:13" s="148" customFormat="1" ht="14.25" customHeight="1" x14ac:dyDescent="0.25">
      <c r="A13" s="169" t="s">
        <v>136</v>
      </c>
      <c r="B13" s="172">
        <v>30283.468039999971</v>
      </c>
      <c r="C13" s="166"/>
      <c r="D13" s="173">
        <v>27194</v>
      </c>
      <c r="E13" s="166"/>
    </row>
    <row r="14" spans="1:13" s="148" customFormat="1" ht="14.25" customHeight="1" x14ac:dyDescent="0.25">
      <c r="A14" s="167"/>
      <c r="B14" s="169"/>
      <c r="C14" s="166"/>
      <c r="D14" s="167"/>
      <c r="E14" s="166"/>
    </row>
    <row r="15" spans="1:13" s="148" customFormat="1" ht="14.25" customHeight="1" x14ac:dyDescent="0.25">
      <c r="A15" s="169" t="s">
        <v>137</v>
      </c>
      <c r="B15" s="169"/>
      <c r="C15" s="166"/>
      <c r="D15" s="167"/>
      <c r="E15" s="166"/>
    </row>
    <row r="16" spans="1:13" s="148" customFormat="1" ht="14.25" customHeight="1" x14ac:dyDescent="0.25">
      <c r="A16" s="167" t="s">
        <v>138</v>
      </c>
      <c r="B16" s="174">
        <v>-973.83461999999997</v>
      </c>
      <c r="C16" s="175"/>
      <c r="D16" s="176">
        <v>-781</v>
      </c>
      <c r="E16" s="175"/>
    </row>
    <row r="17" spans="1:5" s="148" customFormat="1" ht="14.25" customHeight="1" x14ac:dyDescent="0.25">
      <c r="A17" s="167"/>
      <c r="B17" s="169"/>
      <c r="C17" s="175"/>
      <c r="D17" s="167"/>
      <c r="E17" s="175"/>
    </row>
    <row r="18" spans="1:5" s="148" customFormat="1" ht="14.25" customHeight="1" x14ac:dyDescent="0.25">
      <c r="A18" s="167"/>
      <c r="B18" s="169"/>
      <c r="C18" s="166"/>
      <c r="D18" s="167"/>
      <c r="E18" s="166"/>
    </row>
    <row r="19" spans="1:5" s="148" customFormat="1" ht="14.25" customHeight="1" thickBot="1" x14ac:dyDescent="0.3">
      <c r="A19" s="169" t="s">
        <v>139</v>
      </c>
      <c r="B19" s="177">
        <v>29308.633419999969</v>
      </c>
      <c r="C19" s="166"/>
      <c r="D19" s="177">
        <v>26413</v>
      </c>
      <c r="E19" s="166"/>
    </row>
    <row r="20" spans="1:5" s="148" customFormat="1" ht="14.25" customHeight="1" thickTop="1" x14ac:dyDescent="0.25">
      <c r="A20" s="169"/>
      <c r="B20" s="167"/>
      <c r="C20" s="166"/>
      <c r="D20" s="167"/>
      <c r="E20" s="166"/>
    </row>
    <row r="21" spans="1:5" s="148" customFormat="1" ht="14.25" customHeight="1" x14ac:dyDescent="0.25">
      <c r="A21" s="169"/>
      <c r="B21" s="169"/>
      <c r="C21" s="166"/>
      <c r="D21" s="169"/>
      <c r="E21" s="166"/>
    </row>
    <row r="22" spans="1:5" s="148" customFormat="1" ht="14.25" customHeight="1" x14ac:dyDescent="0.25">
      <c r="A22" s="167"/>
      <c r="B22" s="167"/>
      <c r="C22" s="166"/>
      <c r="D22" s="167"/>
      <c r="E22" s="166"/>
    </row>
    <row r="23" spans="1:5" s="148" customFormat="1" ht="14.25" customHeight="1" x14ac:dyDescent="0.25">
      <c r="A23" s="167"/>
      <c r="B23" s="167"/>
      <c r="C23" s="167"/>
      <c r="D23" s="167"/>
      <c r="E23" s="167"/>
    </row>
    <row r="24" spans="1:5" ht="14.25" customHeight="1" x14ac:dyDescent="0.25"/>
    <row r="25" spans="1:5" ht="14.25" customHeight="1" x14ac:dyDescent="0.25">
      <c r="C25" s="178"/>
      <c r="E25" s="178"/>
    </row>
    <row r="26" spans="1:5" ht="14.25" customHeight="1" x14ac:dyDescent="0.25">
      <c r="C26" s="178"/>
      <c r="E26" s="178"/>
    </row>
    <row r="27" spans="1:5" ht="14.25" customHeight="1" x14ac:dyDescent="0.25"/>
    <row r="28" spans="1:5" ht="14.25" customHeight="1" x14ac:dyDescent="0.25"/>
    <row r="29" spans="1:5" ht="14.25" customHeight="1" x14ac:dyDescent="0.25"/>
    <row r="30" spans="1:5" ht="14.25" customHeight="1" x14ac:dyDescent="0.25"/>
    <row r="31" spans="1:5" ht="14.25" customHeight="1" x14ac:dyDescent="0.25"/>
    <row r="32" spans="1:5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U47"/>
  <sheetViews>
    <sheetView showGridLines="0" workbookViewId="0">
      <selection activeCell="D24" sqref="D24"/>
    </sheetView>
  </sheetViews>
  <sheetFormatPr defaultColWidth="9.109375" defaultRowHeight="13.8" x14ac:dyDescent="0.25"/>
  <cols>
    <col min="1" max="1" width="53.6640625" style="4" customWidth="1"/>
    <col min="2" max="2" width="15.77734375" style="161" customWidth="1"/>
    <col min="3" max="3" width="2.77734375" style="161" customWidth="1"/>
    <col min="4" max="4" width="15.77734375" style="161" customWidth="1"/>
    <col min="5" max="5" width="2.77734375" style="161" customWidth="1"/>
    <col min="6" max="6" width="15.77734375" style="161" customWidth="1"/>
    <col min="7" max="7" width="2.77734375" style="161" customWidth="1"/>
    <col min="8" max="8" width="15.77734375" style="161" customWidth="1"/>
    <col min="9" max="9" width="2.77734375" style="161" customWidth="1"/>
    <col min="10" max="10" width="15.77734375" style="161" customWidth="1"/>
    <col min="11" max="11" width="2.77734375" style="161" customWidth="1"/>
    <col min="12" max="12" width="15.77734375" style="161" customWidth="1"/>
    <col min="13" max="13" width="9.109375" style="4" customWidth="1"/>
    <col min="14" max="14" width="9.109375" style="5" customWidth="1"/>
    <col min="15" max="15" width="12" style="5" customWidth="1"/>
    <col min="16" max="17" width="9.109375" style="5"/>
    <col min="18" max="18" width="10.5546875" style="5" bestFit="1" customWidth="1"/>
    <col min="19" max="20" width="9.109375" style="5"/>
    <col min="21" max="21" width="9.44140625" style="4" bestFit="1" customWidth="1"/>
    <col min="22" max="16384" width="9.109375" style="4"/>
  </cols>
  <sheetData>
    <row r="1" spans="1:21" ht="20.399999999999999" x14ac:dyDescent="0.35">
      <c r="A1" s="1" t="s">
        <v>0</v>
      </c>
      <c r="B1" s="179"/>
      <c r="C1" s="179"/>
      <c r="D1" s="179"/>
      <c r="E1" s="3"/>
      <c r="F1" s="3"/>
      <c r="G1" s="3"/>
      <c r="H1" s="3"/>
    </row>
    <row r="2" spans="1:21" ht="14.25" customHeight="1" x14ac:dyDescent="0.25">
      <c r="C2" s="4"/>
    </row>
    <row r="3" spans="1:21" ht="22.8" x14ac:dyDescent="0.25">
      <c r="A3" s="6" t="s">
        <v>140</v>
      </c>
      <c r="B3" s="180"/>
      <c r="C3" s="180"/>
      <c r="D3" s="180"/>
      <c r="E3" s="4"/>
      <c r="F3" s="4"/>
      <c r="G3" s="4"/>
      <c r="H3" s="4"/>
    </row>
    <row r="4" spans="1:21" ht="14.25" customHeight="1" x14ac:dyDescent="0.25">
      <c r="C4" s="4"/>
    </row>
    <row r="5" spans="1:21" ht="16.8" x14ac:dyDescent="0.25">
      <c r="A5" s="7" t="s">
        <v>30</v>
      </c>
      <c r="B5" s="181"/>
      <c r="C5" s="181"/>
      <c r="D5" s="181"/>
      <c r="E5" s="4"/>
      <c r="F5" s="4"/>
      <c r="G5" s="4"/>
      <c r="H5" s="4"/>
    </row>
    <row r="6" spans="1:21" ht="14.25" customHeight="1" x14ac:dyDescent="0.25">
      <c r="C6" s="4"/>
    </row>
    <row r="7" spans="1:21" ht="16.2" x14ac:dyDescent="0.25">
      <c r="A7" s="9" t="s">
        <v>2</v>
      </c>
      <c r="B7" s="182"/>
      <c r="C7" s="182"/>
      <c r="D7" s="182"/>
      <c r="E7" s="4"/>
      <c r="F7" s="4"/>
      <c r="G7" s="4"/>
      <c r="H7" s="4"/>
    </row>
    <row r="8" spans="1:21" ht="14.25" customHeight="1" x14ac:dyDescent="0.25"/>
    <row r="9" spans="1:21" ht="14.25" customHeight="1" x14ac:dyDescent="0.25"/>
    <row r="10" spans="1:21" s="188" customFormat="1" ht="45.75" customHeight="1" x14ac:dyDescent="0.25">
      <c r="A10" s="183"/>
      <c r="B10" s="184" t="s">
        <v>141</v>
      </c>
      <c r="C10" s="185"/>
      <c r="D10" s="184" t="s">
        <v>142</v>
      </c>
      <c r="E10" s="186"/>
      <c r="F10" s="184" t="s">
        <v>143</v>
      </c>
      <c r="G10" s="186"/>
      <c r="H10" s="184" t="s">
        <v>144</v>
      </c>
      <c r="I10" s="186"/>
      <c r="J10" s="184" t="s">
        <v>145</v>
      </c>
      <c r="K10" s="186"/>
      <c r="L10" s="187" t="s">
        <v>146</v>
      </c>
      <c r="N10" s="189"/>
      <c r="O10" s="189"/>
      <c r="P10" s="189"/>
      <c r="Q10" s="189"/>
      <c r="R10" s="189"/>
      <c r="S10" s="189"/>
      <c r="T10" s="189"/>
    </row>
    <row r="11" spans="1:21" s="188" customFormat="1" ht="14.25" customHeight="1" x14ac:dyDescent="0.25">
      <c r="A11" s="190" t="s">
        <v>147</v>
      </c>
      <c r="B11" s="191">
        <v>222950</v>
      </c>
      <c r="C11" s="192"/>
      <c r="D11" s="193">
        <v>25060.317890000002</v>
      </c>
      <c r="E11" s="194"/>
      <c r="F11" s="193">
        <v>1118.5332599999999</v>
      </c>
      <c r="G11" s="194"/>
      <c r="H11" s="195">
        <v>9599.1670799999993</v>
      </c>
      <c r="I11" s="194"/>
      <c r="J11" s="193">
        <v>32265.531220000004</v>
      </c>
      <c r="K11" s="194"/>
      <c r="L11" s="196">
        <v>290993.54944999999</v>
      </c>
      <c r="M11" s="197"/>
      <c r="N11" s="197"/>
      <c r="O11" s="197"/>
      <c r="P11" s="198"/>
      <c r="Q11" s="198"/>
      <c r="R11" s="199"/>
      <c r="S11" s="199"/>
      <c r="T11" s="200"/>
      <c r="U11" s="200"/>
    </row>
    <row r="12" spans="1:21" s="188" customFormat="1" ht="14.25" customHeight="1" x14ac:dyDescent="0.25">
      <c r="B12" s="192"/>
      <c r="C12" s="192"/>
      <c r="D12" s="194"/>
      <c r="E12" s="194"/>
      <c r="F12" s="194"/>
      <c r="G12" s="194"/>
      <c r="H12" s="201"/>
      <c r="I12" s="194"/>
      <c r="J12" s="194"/>
      <c r="K12" s="194"/>
      <c r="L12" s="196"/>
      <c r="M12" s="197"/>
      <c r="N12" s="197"/>
      <c r="O12" s="197"/>
      <c r="P12" s="197"/>
      <c r="Q12" s="198"/>
      <c r="R12" s="202"/>
      <c r="S12" s="189"/>
      <c r="T12" s="203"/>
    </row>
    <row r="13" spans="1:21" s="188" customFormat="1" ht="14.25" customHeight="1" x14ac:dyDescent="0.25">
      <c r="A13" s="188" t="s">
        <v>148</v>
      </c>
      <c r="B13" s="192" t="s">
        <v>24</v>
      </c>
      <c r="C13" s="192"/>
      <c r="D13" s="192" t="s">
        <v>24</v>
      </c>
      <c r="E13" s="194"/>
      <c r="F13" s="194">
        <v>-781</v>
      </c>
      <c r="G13" s="194"/>
      <c r="H13" s="201"/>
      <c r="I13" s="194"/>
      <c r="J13" s="194"/>
      <c r="K13" s="194"/>
      <c r="L13" s="196">
        <v>-781</v>
      </c>
      <c r="M13" s="197"/>
      <c r="N13" s="197"/>
      <c r="O13" s="197"/>
      <c r="P13" s="197"/>
      <c r="Q13" s="198"/>
      <c r="R13" s="202"/>
      <c r="S13" s="189"/>
      <c r="T13" s="203"/>
    </row>
    <row r="14" spans="1:21" s="188" customFormat="1" ht="14.25" customHeight="1" x14ac:dyDescent="0.25">
      <c r="A14" s="188" t="s">
        <v>149</v>
      </c>
      <c r="B14" s="192" t="s">
        <v>24</v>
      </c>
      <c r="C14" s="192"/>
      <c r="D14" s="194">
        <v>620</v>
      </c>
      <c r="E14" s="194"/>
      <c r="F14" s="194" t="s">
        <v>24</v>
      </c>
      <c r="G14" s="194"/>
      <c r="H14" s="201" t="s">
        <v>24</v>
      </c>
      <c r="I14" s="194"/>
      <c r="J14" s="194" t="s">
        <v>24</v>
      </c>
      <c r="K14" s="194"/>
      <c r="L14" s="196">
        <v>620</v>
      </c>
      <c r="M14" s="197"/>
      <c r="N14" s="197"/>
      <c r="O14" s="197"/>
      <c r="P14" s="197"/>
      <c r="Q14" s="198"/>
      <c r="R14" s="202"/>
      <c r="S14" s="189"/>
      <c r="T14" s="203"/>
    </row>
    <row r="15" spans="1:21" s="188" customFormat="1" ht="14.25" customHeight="1" x14ac:dyDescent="0.25">
      <c r="A15" s="188" t="s">
        <v>150</v>
      </c>
      <c r="B15" s="192" t="s">
        <v>24</v>
      </c>
      <c r="C15" s="192"/>
      <c r="D15" s="192" t="s">
        <v>24</v>
      </c>
      <c r="E15" s="194"/>
      <c r="F15" s="194" t="s">
        <v>24</v>
      </c>
      <c r="G15" s="194"/>
      <c r="H15" s="201" t="s">
        <v>24</v>
      </c>
      <c r="I15" s="194"/>
      <c r="J15" s="194">
        <v>-10758.65409</v>
      </c>
      <c r="K15" s="194"/>
      <c r="L15" s="196">
        <v>-10758.65409</v>
      </c>
      <c r="M15" s="197"/>
      <c r="N15" s="197"/>
      <c r="O15" s="197"/>
      <c r="P15" s="197"/>
      <c r="Q15" s="198"/>
      <c r="R15" s="202"/>
      <c r="S15" s="189"/>
      <c r="T15" s="203"/>
    </row>
    <row r="16" spans="1:21" s="188" customFormat="1" ht="14.25" customHeight="1" x14ac:dyDescent="0.25">
      <c r="A16" s="188" t="s">
        <v>151</v>
      </c>
      <c r="B16" s="192" t="s">
        <v>24</v>
      </c>
      <c r="C16" s="192"/>
      <c r="D16" s="192" t="s">
        <v>24</v>
      </c>
      <c r="E16" s="194"/>
      <c r="F16" s="194" t="s">
        <v>24</v>
      </c>
      <c r="G16" s="194"/>
      <c r="H16" s="201" t="s">
        <v>24</v>
      </c>
      <c r="I16" s="194"/>
      <c r="J16" s="194" t="s">
        <v>24</v>
      </c>
      <c r="K16" s="194"/>
      <c r="L16" s="196" t="s">
        <v>24</v>
      </c>
      <c r="M16" s="197"/>
      <c r="N16" s="197"/>
      <c r="O16" s="197"/>
      <c r="P16" s="197"/>
      <c r="Q16" s="198"/>
      <c r="R16" s="202"/>
      <c r="S16" s="189"/>
      <c r="T16" s="203"/>
    </row>
    <row r="17" spans="1:21" s="188" customFormat="1" ht="14.25" customHeight="1" x14ac:dyDescent="0.25">
      <c r="A17" s="188" t="s">
        <v>152</v>
      </c>
      <c r="B17" s="192" t="s">
        <v>24</v>
      </c>
      <c r="C17" s="192"/>
      <c r="D17" s="192" t="s">
        <v>24</v>
      </c>
      <c r="E17" s="194"/>
      <c r="F17" s="194">
        <v>55625</v>
      </c>
      <c r="G17" s="194"/>
      <c r="H17" s="201" t="s">
        <v>24</v>
      </c>
      <c r="I17" s="194"/>
      <c r="J17" s="194" t="s">
        <v>24</v>
      </c>
      <c r="K17" s="194"/>
      <c r="L17" s="196">
        <v>55625</v>
      </c>
      <c r="M17" s="197"/>
      <c r="N17" s="197"/>
      <c r="O17" s="197"/>
      <c r="P17" s="197"/>
      <c r="Q17" s="198"/>
      <c r="R17" s="202"/>
      <c r="S17" s="189"/>
      <c r="T17" s="203"/>
    </row>
    <row r="18" spans="1:21" s="188" customFormat="1" ht="14.25" customHeight="1" x14ac:dyDescent="0.25">
      <c r="A18" s="188" t="s">
        <v>153</v>
      </c>
      <c r="B18" s="192" t="s">
        <v>24</v>
      </c>
      <c r="C18" s="192"/>
      <c r="D18" s="192" t="s">
        <v>24</v>
      </c>
      <c r="E18" s="194"/>
      <c r="F18" s="194" t="s">
        <v>24</v>
      </c>
      <c r="G18" s="194"/>
      <c r="H18" s="201" t="s">
        <v>24</v>
      </c>
      <c r="I18" s="194"/>
      <c r="J18" s="194" t="s">
        <v>24</v>
      </c>
      <c r="K18" s="194"/>
      <c r="L18" s="196" t="s">
        <v>24</v>
      </c>
      <c r="M18" s="197"/>
      <c r="N18" s="197"/>
      <c r="O18" s="197"/>
      <c r="P18" s="197"/>
      <c r="Q18" s="198"/>
      <c r="R18" s="202"/>
      <c r="S18" s="189"/>
      <c r="T18" s="203"/>
    </row>
    <row r="19" spans="1:21" s="188" customFormat="1" ht="14.25" customHeight="1" x14ac:dyDescent="0.25">
      <c r="A19" s="188" t="s">
        <v>154</v>
      </c>
      <c r="B19" s="192"/>
      <c r="C19" s="192"/>
      <c r="D19" s="192"/>
      <c r="E19" s="194"/>
      <c r="F19" s="194"/>
      <c r="G19" s="194"/>
      <c r="H19" s="201"/>
      <c r="I19" s="194"/>
      <c r="J19" s="194"/>
      <c r="K19" s="194"/>
      <c r="L19" s="196"/>
      <c r="M19" s="197"/>
      <c r="N19" s="197"/>
      <c r="O19" s="197"/>
      <c r="P19" s="197"/>
      <c r="Q19" s="198"/>
      <c r="R19" s="202"/>
      <c r="S19" s="189"/>
      <c r="T19" s="203"/>
    </row>
    <row r="20" spans="1:21" s="188" customFormat="1" ht="14.25" customHeight="1" x14ac:dyDescent="0.25">
      <c r="A20" s="188" t="s">
        <v>155</v>
      </c>
      <c r="B20" s="192" t="s">
        <v>24</v>
      </c>
      <c r="C20" s="192"/>
      <c r="D20" s="192" t="s">
        <v>24</v>
      </c>
      <c r="E20" s="194"/>
      <c r="F20" s="194" t="s">
        <v>24</v>
      </c>
      <c r="G20" s="194"/>
      <c r="H20" s="201" t="s">
        <v>24</v>
      </c>
      <c r="I20" s="194"/>
      <c r="J20" s="194">
        <v>27194</v>
      </c>
      <c r="K20" s="194"/>
      <c r="L20" s="196">
        <v>27194</v>
      </c>
      <c r="M20" s="197"/>
      <c r="N20" s="197"/>
      <c r="O20" s="197"/>
      <c r="P20" s="197"/>
      <c r="Q20" s="198"/>
      <c r="R20" s="202"/>
      <c r="S20" s="189"/>
      <c r="T20" s="203"/>
    </row>
    <row r="21" spans="1:21" s="188" customFormat="1" ht="14.25" customHeight="1" x14ac:dyDescent="0.25">
      <c r="A21" s="188" t="s">
        <v>156</v>
      </c>
      <c r="B21" s="192" t="s">
        <v>24</v>
      </c>
      <c r="C21" s="192"/>
      <c r="D21" s="192" t="s">
        <v>24</v>
      </c>
      <c r="E21" s="194"/>
      <c r="F21" s="194" t="s">
        <v>24</v>
      </c>
      <c r="G21" s="194"/>
      <c r="H21" s="201">
        <v>1540</v>
      </c>
      <c r="I21" s="194"/>
      <c r="J21" s="194">
        <v>-1540</v>
      </c>
      <c r="K21" s="194"/>
      <c r="L21" s="196" t="s">
        <v>24</v>
      </c>
      <c r="M21" s="197"/>
      <c r="N21" s="197"/>
      <c r="O21" s="197"/>
      <c r="P21" s="197"/>
      <c r="Q21" s="198"/>
      <c r="R21" s="202"/>
      <c r="S21" s="189"/>
      <c r="T21" s="203"/>
    </row>
    <row r="22" spans="1:21" s="188" customFormat="1" ht="14.25" customHeight="1" x14ac:dyDescent="0.25">
      <c r="A22" s="188" t="s">
        <v>157</v>
      </c>
      <c r="B22" s="201" t="s">
        <v>24</v>
      </c>
      <c r="C22" s="192"/>
      <c r="D22" s="201" t="s">
        <v>24</v>
      </c>
      <c r="E22" s="194"/>
      <c r="F22" s="204" t="s">
        <v>24</v>
      </c>
      <c r="G22" s="194"/>
      <c r="H22" s="201" t="s">
        <v>24</v>
      </c>
      <c r="I22" s="194"/>
      <c r="J22" s="204" t="s">
        <v>24</v>
      </c>
      <c r="K22" s="194"/>
      <c r="L22" s="205"/>
      <c r="M22" s="197"/>
      <c r="N22" s="197"/>
      <c r="O22" s="197"/>
      <c r="P22" s="197"/>
      <c r="Q22" s="198"/>
      <c r="R22" s="202"/>
      <c r="S22" s="189"/>
      <c r="T22" s="203"/>
    </row>
    <row r="23" spans="1:21" s="188" customFormat="1" ht="14.25" customHeight="1" x14ac:dyDescent="0.25">
      <c r="B23" s="201"/>
      <c r="C23" s="192"/>
      <c r="D23" s="201"/>
      <c r="E23" s="194"/>
      <c r="F23" s="204"/>
      <c r="G23" s="194"/>
      <c r="H23" s="201"/>
      <c r="I23" s="194"/>
      <c r="J23" s="204"/>
      <c r="K23" s="194"/>
      <c r="L23" s="205"/>
      <c r="M23" s="197"/>
      <c r="N23" s="197"/>
      <c r="O23" s="197"/>
      <c r="P23" s="197"/>
      <c r="Q23" s="198"/>
      <c r="R23" s="202"/>
      <c r="S23" s="189"/>
      <c r="T23" s="203"/>
    </row>
    <row r="24" spans="1:21" s="188" customFormat="1" ht="14.25" customHeight="1" thickBot="1" x14ac:dyDescent="0.3">
      <c r="A24" s="190" t="s">
        <v>158</v>
      </c>
      <c r="B24" s="206">
        <v>222950</v>
      </c>
      <c r="C24" s="192"/>
      <c r="D24" s="207">
        <v>25680.317890000002</v>
      </c>
      <c r="E24" s="194"/>
      <c r="F24" s="207">
        <v>55962.533259999997</v>
      </c>
      <c r="G24" s="194"/>
      <c r="H24" s="206">
        <v>11139.167079999999</v>
      </c>
      <c r="I24" s="194"/>
      <c r="J24" s="207">
        <v>47160.877130000008</v>
      </c>
      <c r="K24" s="194"/>
      <c r="L24" s="208">
        <v>362892.89535999997</v>
      </c>
      <c r="M24" s="197"/>
      <c r="N24" s="189"/>
      <c r="O24" s="189"/>
      <c r="P24" s="189"/>
      <c r="Q24" s="189"/>
      <c r="R24" s="189"/>
      <c r="S24" s="189"/>
      <c r="T24" s="189"/>
    </row>
    <row r="25" spans="1:21" s="188" customFormat="1" ht="14.25" customHeight="1" thickTop="1" x14ac:dyDescent="0.25">
      <c r="A25" s="190"/>
      <c r="B25" s="191"/>
      <c r="C25" s="192"/>
      <c r="D25" s="193"/>
      <c r="E25" s="194"/>
      <c r="F25" s="193"/>
      <c r="G25" s="194"/>
      <c r="H25" s="195"/>
      <c r="I25" s="194"/>
      <c r="J25" s="193"/>
      <c r="K25" s="194"/>
      <c r="L25" s="196"/>
      <c r="M25" s="197"/>
      <c r="N25" s="197"/>
      <c r="O25" s="197"/>
      <c r="P25" s="198"/>
      <c r="Q25" s="198"/>
      <c r="R25" s="199"/>
      <c r="S25" s="199"/>
      <c r="T25" s="200"/>
      <c r="U25" s="200"/>
    </row>
    <row r="26" spans="1:21" s="188" customFormat="1" ht="14.25" customHeight="1" x14ac:dyDescent="0.25">
      <c r="A26" s="188" t="s">
        <v>148</v>
      </c>
      <c r="B26" s="191" t="s">
        <v>24</v>
      </c>
      <c r="C26" s="192"/>
      <c r="D26" s="191" t="s">
        <v>24</v>
      </c>
      <c r="E26" s="194"/>
      <c r="F26" s="193">
        <v>-973.83461999999997</v>
      </c>
      <c r="G26" s="194"/>
      <c r="H26" s="191" t="s">
        <v>24</v>
      </c>
      <c r="I26" s="194"/>
      <c r="J26" s="191" t="s">
        <v>24</v>
      </c>
      <c r="K26" s="194"/>
      <c r="L26" s="196">
        <v>-973.83461999999997</v>
      </c>
      <c r="M26" s="197"/>
      <c r="N26" s="197"/>
      <c r="O26" s="197"/>
      <c r="P26" s="198"/>
      <c r="Q26" s="198"/>
      <c r="R26" s="199"/>
      <c r="S26" s="199"/>
      <c r="T26" s="200"/>
      <c r="U26" s="200"/>
    </row>
    <row r="27" spans="1:21" s="188" customFormat="1" ht="14.25" customHeight="1" x14ac:dyDescent="0.25">
      <c r="A27" s="188" t="s">
        <v>149</v>
      </c>
      <c r="B27" s="191" t="s">
        <v>24</v>
      </c>
      <c r="C27" s="192"/>
      <c r="D27" s="193">
        <v>698.58342999999877</v>
      </c>
      <c r="E27" s="194"/>
      <c r="F27" s="191" t="s">
        <v>24</v>
      </c>
      <c r="G27" s="194"/>
      <c r="H27" s="191" t="s">
        <v>24</v>
      </c>
      <c r="I27" s="194"/>
      <c r="J27" s="191" t="s">
        <v>24</v>
      </c>
      <c r="K27" s="194"/>
      <c r="L27" s="196">
        <v>698.58342999999877</v>
      </c>
      <c r="M27" s="197"/>
      <c r="N27" s="197"/>
      <c r="O27" s="197"/>
      <c r="P27" s="198"/>
      <c r="Q27" s="198"/>
      <c r="R27" s="199"/>
      <c r="S27" s="199"/>
      <c r="T27" s="200"/>
      <c r="U27" s="200"/>
    </row>
    <row r="28" spans="1:21" s="188" customFormat="1" ht="14.25" customHeight="1" x14ac:dyDescent="0.25">
      <c r="A28" s="188" t="s">
        <v>150</v>
      </c>
      <c r="B28" s="191" t="s">
        <v>24</v>
      </c>
      <c r="C28" s="192"/>
      <c r="D28" s="191" t="s">
        <v>24</v>
      </c>
      <c r="E28" s="194"/>
      <c r="F28" s="191" t="s">
        <v>24</v>
      </c>
      <c r="G28" s="194"/>
      <c r="H28" s="191" t="s">
        <v>24</v>
      </c>
      <c r="I28" s="194"/>
      <c r="J28" s="193">
        <v>-12773.88537</v>
      </c>
      <c r="K28" s="194"/>
      <c r="L28" s="196">
        <v>-12773.88537</v>
      </c>
      <c r="M28" s="197"/>
      <c r="N28" s="197"/>
      <c r="O28" s="197"/>
      <c r="P28" s="198"/>
      <c r="Q28" s="198"/>
      <c r="R28" s="199"/>
      <c r="S28" s="199"/>
      <c r="T28" s="200"/>
      <c r="U28" s="200"/>
    </row>
    <row r="29" spans="1:21" s="188" customFormat="1" ht="14.25" customHeight="1" x14ac:dyDescent="0.25">
      <c r="A29" s="188" t="s">
        <v>159</v>
      </c>
      <c r="B29" s="191" t="s">
        <v>24</v>
      </c>
      <c r="C29" s="192"/>
      <c r="D29" s="191" t="s">
        <v>24</v>
      </c>
      <c r="E29" s="194"/>
      <c r="F29" s="193">
        <v>-9867.2805799999915</v>
      </c>
      <c r="G29" s="194"/>
      <c r="H29" s="191" t="s">
        <v>24</v>
      </c>
      <c r="I29" s="194"/>
      <c r="J29" s="191" t="s">
        <v>24</v>
      </c>
      <c r="K29" s="194"/>
      <c r="L29" s="196">
        <v>-9867.2805799999915</v>
      </c>
      <c r="M29" s="197"/>
      <c r="N29" s="197"/>
      <c r="O29" s="197"/>
      <c r="P29" s="198"/>
      <c r="Q29" s="198"/>
      <c r="R29" s="199"/>
      <c r="S29" s="199"/>
      <c r="T29" s="200"/>
      <c r="U29" s="200"/>
    </row>
    <row r="30" spans="1:21" s="188" customFormat="1" ht="14.25" customHeight="1" x14ac:dyDescent="0.25">
      <c r="A30" s="188" t="s">
        <v>154</v>
      </c>
      <c r="B30" s="191"/>
      <c r="C30" s="192"/>
      <c r="D30" s="193"/>
      <c r="E30" s="194"/>
      <c r="F30" s="193"/>
      <c r="G30" s="194"/>
      <c r="H30" s="195"/>
      <c r="I30" s="194"/>
      <c r="J30" s="193"/>
      <c r="K30" s="194"/>
      <c r="L30" s="196"/>
      <c r="M30" s="197"/>
      <c r="N30" s="197"/>
      <c r="O30" s="197"/>
      <c r="P30" s="198"/>
      <c r="Q30" s="198"/>
      <c r="R30" s="199"/>
      <c r="S30" s="199"/>
      <c r="T30" s="200"/>
      <c r="U30" s="200"/>
    </row>
    <row r="31" spans="1:21" s="188" customFormat="1" ht="14.25" customHeight="1" x14ac:dyDescent="0.25">
      <c r="A31" s="188" t="s">
        <v>155</v>
      </c>
      <c r="B31" s="191" t="s">
        <v>24</v>
      </c>
      <c r="C31" s="192"/>
      <c r="D31" s="191" t="s">
        <v>24</v>
      </c>
      <c r="E31" s="194"/>
      <c r="F31" s="191" t="s">
        <v>24</v>
      </c>
      <c r="G31" s="194"/>
      <c r="H31" s="191" t="s">
        <v>24</v>
      </c>
      <c r="I31" s="194"/>
      <c r="J31" s="193">
        <v>30283.468039999971</v>
      </c>
      <c r="K31" s="194"/>
      <c r="L31" s="196">
        <v>30283.468039999971</v>
      </c>
      <c r="M31" s="197"/>
      <c r="N31" s="197"/>
      <c r="O31" s="197"/>
      <c r="P31" s="198"/>
      <c r="Q31" s="198"/>
      <c r="R31" s="199"/>
      <c r="S31" s="199"/>
      <c r="T31" s="200"/>
      <c r="U31" s="200"/>
    </row>
    <row r="32" spans="1:21" s="188" customFormat="1" ht="14.25" customHeight="1" x14ac:dyDescent="0.25">
      <c r="A32" s="188" t="s">
        <v>156</v>
      </c>
      <c r="B32" s="191" t="s">
        <v>24</v>
      </c>
      <c r="C32" s="192"/>
      <c r="D32" s="191" t="s">
        <v>24</v>
      </c>
      <c r="E32" s="194"/>
      <c r="F32" s="191" t="s">
        <v>24</v>
      </c>
      <c r="G32" s="194"/>
      <c r="H32" s="195">
        <v>1536.26917</v>
      </c>
      <c r="I32" s="194"/>
      <c r="J32" s="193">
        <v>-1536.26917</v>
      </c>
      <c r="K32" s="194"/>
      <c r="L32" s="196" t="s">
        <v>24</v>
      </c>
      <c r="M32" s="197"/>
      <c r="N32" s="197"/>
      <c r="O32" s="197"/>
      <c r="P32" s="198"/>
      <c r="Q32" s="198"/>
      <c r="R32" s="199"/>
      <c r="S32" s="199"/>
      <c r="T32" s="200"/>
      <c r="U32" s="200"/>
    </row>
    <row r="33" spans="1:21" s="188" customFormat="1" ht="14.25" customHeight="1" thickBot="1" x14ac:dyDescent="0.3">
      <c r="B33" s="209"/>
      <c r="C33" s="192"/>
      <c r="D33" s="191"/>
      <c r="E33" s="194"/>
      <c r="F33" s="191"/>
      <c r="G33" s="194"/>
      <c r="H33" s="209"/>
      <c r="I33" s="194"/>
      <c r="J33" s="210"/>
      <c r="K33" s="194"/>
      <c r="L33" s="211"/>
      <c r="M33" s="197"/>
      <c r="N33" s="197"/>
      <c r="O33" s="197"/>
      <c r="P33" s="198"/>
      <c r="Q33" s="198"/>
      <c r="R33" s="199"/>
      <c r="S33" s="199"/>
      <c r="T33" s="200"/>
      <c r="U33" s="200"/>
    </row>
    <row r="34" spans="1:21" s="188" customFormat="1" ht="14.25" customHeight="1" thickTop="1" thickBot="1" x14ac:dyDescent="0.3">
      <c r="A34" s="190" t="s">
        <v>160</v>
      </c>
      <c r="B34" s="206">
        <v>222950</v>
      </c>
      <c r="C34" s="192"/>
      <c r="D34" s="207">
        <v>26379.363890000001</v>
      </c>
      <c r="E34" s="194"/>
      <c r="F34" s="207">
        <v>45122.418060000004</v>
      </c>
      <c r="G34" s="194"/>
      <c r="H34" s="206">
        <v>12675.436249999999</v>
      </c>
      <c r="I34" s="194"/>
      <c r="J34" s="207">
        <v>63134.190629999975</v>
      </c>
      <c r="K34" s="194"/>
      <c r="L34" s="208">
        <v>370259.94626</v>
      </c>
      <c r="M34" s="197"/>
      <c r="N34" s="197"/>
      <c r="O34" s="197"/>
      <c r="P34" s="198"/>
      <c r="Q34" s="198"/>
      <c r="R34" s="199"/>
      <c r="S34" s="199"/>
      <c r="T34" s="200"/>
      <c r="U34" s="200"/>
    </row>
    <row r="35" spans="1:21" s="188" customFormat="1" ht="14.25" customHeight="1" thickTop="1" x14ac:dyDescent="0.25">
      <c r="A35" s="190"/>
      <c r="B35" s="191"/>
      <c r="C35" s="192"/>
      <c r="D35" s="193"/>
      <c r="E35" s="194"/>
      <c r="F35" s="193"/>
      <c r="G35" s="194"/>
      <c r="H35" s="195"/>
      <c r="I35" s="194"/>
      <c r="J35" s="193"/>
      <c r="K35" s="194"/>
      <c r="L35" s="196"/>
      <c r="M35" s="197"/>
      <c r="N35" s="197"/>
      <c r="O35" s="197"/>
      <c r="P35" s="198"/>
      <c r="Q35" s="198"/>
      <c r="R35" s="199"/>
      <c r="S35" s="199"/>
      <c r="T35" s="200"/>
      <c r="U35" s="200"/>
    </row>
    <row r="36" spans="1:21" s="188" customFormat="1" ht="14.25" customHeight="1" x14ac:dyDescent="0.25">
      <c r="A36" s="190"/>
      <c r="B36" s="192"/>
      <c r="C36" s="192"/>
      <c r="D36" s="194"/>
      <c r="E36" s="194"/>
      <c r="F36" s="194"/>
      <c r="G36" s="194"/>
      <c r="H36" s="201"/>
      <c r="I36" s="194"/>
      <c r="J36" s="194"/>
      <c r="K36" s="194"/>
      <c r="L36" s="196"/>
      <c r="M36" s="197"/>
      <c r="N36" s="197"/>
      <c r="O36" s="197"/>
      <c r="P36" s="197"/>
      <c r="Q36" s="198"/>
      <c r="R36" s="202"/>
      <c r="S36" s="189"/>
      <c r="T36" s="203"/>
    </row>
    <row r="37" spans="1:21" s="188" customFormat="1" ht="14.25" customHeight="1" x14ac:dyDescent="0.25">
      <c r="A37" s="212"/>
      <c r="B37" s="213"/>
      <c r="C37" s="213"/>
      <c r="D37" s="204"/>
      <c r="E37" s="214"/>
      <c r="F37" s="204"/>
      <c r="G37" s="214"/>
      <c r="H37" s="214"/>
      <c r="I37" s="214"/>
      <c r="J37" s="192"/>
      <c r="K37" s="213"/>
      <c r="L37" s="192"/>
      <c r="N37" s="189"/>
      <c r="O37" s="189"/>
      <c r="P37" s="189"/>
      <c r="Q37" s="202"/>
      <c r="R37" s="189"/>
      <c r="S37" s="202"/>
    </row>
    <row r="38" spans="1:21" s="188" customFormat="1" ht="14.25" customHeight="1" x14ac:dyDescent="0.25">
      <c r="B38" s="213"/>
      <c r="C38" s="213"/>
      <c r="D38" s="214"/>
      <c r="E38" s="214"/>
      <c r="F38" s="204"/>
      <c r="G38" s="214"/>
      <c r="H38" s="214"/>
      <c r="I38" s="214"/>
      <c r="J38" s="213"/>
      <c r="K38" s="213"/>
      <c r="L38" s="213"/>
      <c r="N38" s="189"/>
      <c r="O38" s="189"/>
      <c r="P38" s="189"/>
      <c r="Q38" s="189"/>
      <c r="R38" s="189"/>
      <c r="S38" s="189"/>
      <c r="T38" s="203"/>
    </row>
    <row r="39" spans="1:21" s="188" customFormat="1" x14ac:dyDescent="0.25">
      <c r="A39" s="213"/>
      <c r="B39" s="213"/>
      <c r="C39" s="194"/>
      <c r="D39" s="204"/>
      <c r="E39" s="214"/>
      <c r="F39" s="214"/>
      <c r="G39" s="214"/>
      <c r="H39" s="214"/>
      <c r="I39" s="214"/>
      <c r="J39" s="194"/>
      <c r="K39" s="39"/>
      <c r="L39" s="189"/>
      <c r="N39" s="189"/>
      <c r="O39" s="189"/>
      <c r="P39" s="189"/>
      <c r="Q39" s="189"/>
      <c r="R39" s="189"/>
      <c r="S39" s="189"/>
    </row>
    <row r="40" spans="1:21" s="188" customFormat="1" x14ac:dyDescent="0.25">
      <c r="B40" s="213"/>
      <c r="C40" s="213"/>
      <c r="D40" s="215"/>
      <c r="E40" s="214"/>
      <c r="F40" s="214"/>
      <c r="G40" s="214"/>
      <c r="H40" s="214"/>
      <c r="I40" s="214"/>
      <c r="J40" s="213"/>
      <c r="K40" s="213"/>
      <c r="L40" s="213"/>
      <c r="N40" s="189"/>
      <c r="O40" s="189"/>
      <c r="P40" s="189"/>
      <c r="Q40" s="189"/>
      <c r="R40" s="189"/>
      <c r="S40" s="189"/>
    </row>
    <row r="41" spans="1:21" s="188" customFormat="1" x14ac:dyDescent="0.25">
      <c r="B41" s="213"/>
      <c r="C41" s="213"/>
      <c r="D41" s="204"/>
      <c r="E41" s="214"/>
      <c r="F41" s="214"/>
      <c r="G41" s="214"/>
      <c r="H41" s="214"/>
      <c r="I41" s="214"/>
      <c r="J41" s="213"/>
      <c r="K41" s="213"/>
      <c r="L41" s="213"/>
      <c r="N41" s="189"/>
      <c r="O41" s="202"/>
      <c r="P41" s="189"/>
      <c r="Q41" s="202"/>
      <c r="R41" s="189"/>
      <c r="S41" s="189"/>
    </row>
    <row r="42" spans="1:21" x14ac:dyDescent="0.25">
      <c r="D42" s="216"/>
      <c r="E42" s="111"/>
      <c r="F42" s="111"/>
      <c r="G42" s="111"/>
      <c r="H42" s="111"/>
      <c r="I42" s="111"/>
      <c r="O42" s="217"/>
      <c r="T42" s="4"/>
    </row>
    <row r="43" spans="1:21" x14ac:dyDescent="0.25">
      <c r="D43" s="111"/>
      <c r="E43" s="111"/>
      <c r="F43" s="111"/>
      <c r="G43" s="111"/>
      <c r="H43" s="111"/>
      <c r="I43" s="111"/>
      <c r="T43" s="4"/>
    </row>
    <row r="44" spans="1:21" x14ac:dyDescent="0.25">
      <c r="D44" s="111"/>
      <c r="E44" s="111"/>
      <c r="F44" s="111"/>
      <c r="G44" s="111"/>
      <c r="H44" s="111"/>
      <c r="I44" s="111"/>
      <c r="T44" s="4"/>
    </row>
    <row r="45" spans="1:21" x14ac:dyDescent="0.25">
      <c r="D45" s="111"/>
      <c r="E45" s="111"/>
      <c r="F45" s="111"/>
      <c r="G45" s="111"/>
      <c r="H45" s="111"/>
      <c r="I45" s="111"/>
      <c r="T45" s="4"/>
    </row>
    <row r="46" spans="1:21" x14ac:dyDescent="0.25">
      <c r="B46" s="4"/>
      <c r="C46" s="4"/>
      <c r="D46" s="111"/>
      <c r="E46" s="111"/>
      <c r="F46" s="111"/>
      <c r="G46" s="111"/>
      <c r="H46" s="111"/>
      <c r="I46" s="111"/>
      <c r="J46" s="4"/>
      <c r="K46" s="4"/>
      <c r="L46" s="4"/>
      <c r="N46" s="4"/>
      <c r="O46" s="4"/>
      <c r="P46" s="4"/>
      <c r="Q46" s="4"/>
      <c r="R46" s="4"/>
      <c r="S46" s="4"/>
      <c r="T46" s="4"/>
    </row>
    <row r="47" spans="1:21" x14ac:dyDescent="0.25">
      <c r="B47" s="4"/>
      <c r="C47" s="4"/>
      <c r="D47" s="111"/>
      <c r="E47" s="111"/>
      <c r="F47" s="111"/>
      <c r="G47" s="111"/>
      <c r="H47" s="111"/>
      <c r="I47" s="111"/>
      <c r="J47" s="4"/>
      <c r="K47" s="4"/>
      <c r="L47" s="4"/>
      <c r="N47" s="4"/>
      <c r="O47" s="4"/>
      <c r="P47" s="4"/>
      <c r="Q47" s="4"/>
      <c r="R47" s="4"/>
      <c r="S47" s="4"/>
      <c r="T47" s="4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F67"/>
  <sheetViews>
    <sheetView showGridLines="0" tabSelected="1" topLeftCell="A7" zoomScaleNormal="100" workbookViewId="0">
      <selection activeCell="A15" sqref="A15"/>
    </sheetView>
  </sheetViews>
  <sheetFormatPr defaultColWidth="9.109375" defaultRowHeight="15.75" customHeight="1" x14ac:dyDescent="0.25"/>
  <cols>
    <col min="1" max="1" width="79.44140625" style="11" customWidth="1"/>
    <col min="2" max="2" width="13" style="10" customWidth="1"/>
    <col min="3" max="3" width="2.109375" style="10" customWidth="1"/>
    <col min="4" max="4" width="13" style="10" customWidth="1"/>
    <col min="5" max="5" width="2.109375" style="11" customWidth="1"/>
    <col min="6" max="16384" width="9.109375" style="11"/>
  </cols>
  <sheetData>
    <row r="1" spans="1:6" s="4" customFormat="1" ht="20.399999999999999" x14ac:dyDescent="0.35">
      <c r="A1" s="1" t="s">
        <v>0</v>
      </c>
      <c r="B1" s="1"/>
      <c r="C1" s="2"/>
      <c r="D1" s="1"/>
      <c r="E1" s="3"/>
    </row>
    <row r="2" spans="1:6" s="4" customFormat="1" ht="14.25" customHeight="1" x14ac:dyDescent="0.25">
      <c r="B2" s="5"/>
      <c r="C2" s="5"/>
      <c r="D2" s="5"/>
    </row>
    <row r="3" spans="1:6" s="4" customFormat="1" ht="17.399999999999999" x14ac:dyDescent="0.25">
      <c r="A3" s="6" t="s">
        <v>1</v>
      </c>
      <c r="B3" s="6"/>
      <c r="C3" s="5"/>
      <c r="D3" s="6"/>
    </row>
    <row r="4" spans="1:6" s="4" customFormat="1" ht="14.25" customHeight="1" x14ac:dyDescent="0.25">
      <c r="B4" s="5"/>
      <c r="C4" s="5"/>
      <c r="D4" s="5"/>
    </row>
    <row r="5" spans="1:6" s="4" customFormat="1" ht="15.75" customHeight="1" x14ac:dyDescent="0.25">
      <c r="A5" s="7" t="s">
        <v>30</v>
      </c>
      <c r="B5" s="7"/>
      <c r="C5" s="5"/>
      <c r="D5" s="7"/>
    </row>
    <row r="6" spans="1:6" s="4" customFormat="1" ht="14.25" customHeight="1" x14ac:dyDescent="0.25">
      <c r="B6" s="5"/>
      <c r="C6" s="5"/>
      <c r="D6" s="5"/>
    </row>
    <row r="7" spans="1:6" s="4" customFormat="1" ht="14.25" customHeight="1" x14ac:dyDescent="0.25">
      <c r="A7" s="8" t="s">
        <v>2</v>
      </c>
      <c r="B7" s="9"/>
      <c r="C7" s="5"/>
      <c r="D7" s="9"/>
    </row>
    <row r="8" spans="1:6" s="4" customFormat="1" ht="14.25" customHeight="1" x14ac:dyDescent="0.25">
      <c r="A8" s="8"/>
      <c r="B8" s="9"/>
      <c r="C8" s="5"/>
      <c r="D8" s="9"/>
    </row>
    <row r="9" spans="1:6" s="4" customFormat="1" ht="14.25" customHeight="1" x14ac:dyDescent="0.25">
      <c r="A9" s="8"/>
      <c r="B9" s="9"/>
      <c r="C9" s="5"/>
      <c r="D9" s="9"/>
    </row>
    <row r="10" spans="1:6" s="19" customFormat="1" ht="14.25" customHeight="1" x14ac:dyDescent="0.25">
      <c r="A10" s="16"/>
      <c r="B10" s="54">
        <v>44561</v>
      </c>
      <c r="C10" s="18"/>
      <c r="D10" s="54">
        <v>44196</v>
      </c>
    </row>
    <row r="11" spans="1:6" s="19" customFormat="1" ht="14.25" customHeight="1" x14ac:dyDescent="0.25">
      <c r="A11" s="16"/>
      <c r="B11" s="18"/>
      <c r="C11" s="18"/>
      <c r="D11" s="18"/>
    </row>
    <row r="12" spans="1:6" s="19" customFormat="1" ht="14.25" customHeight="1" x14ac:dyDescent="0.25">
      <c r="A12" s="20" t="s">
        <v>3</v>
      </c>
      <c r="B12" s="18"/>
      <c r="C12" s="18"/>
      <c r="D12" s="18"/>
    </row>
    <row r="13" spans="1:6" s="19" customFormat="1" ht="14.25" customHeight="1" x14ac:dyDescent="0.25">
      <c r="A13" s="21"/>
      <c r="B13" s="18"/>
      <c r="C13" s="18"/>
      <c r="D13" s="18"/>
    </row>
    <row r="14" spans="1:6" s="19" customFormat="1" ht="14.25" customHeight="1" x14ac:dyDescent="0.25">
      <c r="A14" s="21" t="s">
        <v>32</v>
      </c>
      <c r="B14" s="47">
        <v>30283.468039999971</v>
      </c>
      <c r="C14" s="18"/>
      <c r="D14" s="22">
        <v>27194</v>
      </c>
      <c r="F14" s="23"/>
    </row>
    <row r="15" spans="1:6" s="19" customFormat="1" ht="14.25" customHeight="1" x14ac:dyDescent="0.25">
      <c r="B15" s="48"/>
      <c r="C15" s="18"/>
      <c r="D15" s="18"/>
    </row>
    <row r="16" spans="1:6" s="19" customFormat="1" ht="14.25" customHeight="1" x14ac:dyDescent="0.25">
      <c r="A16" s="21" t="s">
        <v>33</v>
      </c>
      <c r="B16" s="47">
        <v>204</v>
      </c>
      <c r="C16" s="18"/>
      <c r="D16" s="22">
        <v>472</v>
      </c>
    </row>
    <row r="17" spans="1:5" s="19" customFormat="1" ht="14.25" customHeight="1" x14ac:dyDescent="0.25">
      <c r="A17" s="21" t="s">
        <v>4</v>
      </c>
      <c r="B17" s="47">
        <v>11701.192499999999</v>
      </c>
      <c r="C17" s="18"/>
      <c r="D17" s="22">
        <v>11621</v>
      </c>
    </row>
    <row r="18" spans="1:5" s="19" customFormat="1" ht="14.25" customHeight="1" x14ac:dyDescent="0.25">
      <c r="A18" s="21" t="s">
        <v>5</v>
      </c>
      <c r="B18" s="49">
        <v>5903.7520400000349</v>
      </c>
      <c r="C18" s="18"/>
      <c r="D18" s="24">
        <v>-1647.3467800000021</v>
      </c>
    </row>
    <row r="19" spans="1:5" s="19" customFormat="1" ht="14.25" customHeight="1" x14ac:dyDescent="0.25">
      <c r="A19" s="21" t="s">
        <v>6</v>
      </c>
      <c r="B19" s="49">
        <v>-2825</v>
      </c>
      <c r="C19" s="18"/>
      <c r="D19" s="24">
        <v>-616</v>
      </c>
    </row>
    <row r="20" spans="1:5" s="19" customFormat="1" ht="14.25" customHeight="1" x14ac:dyDescent="0.25">
      <c r="A20" s="21" t="s">
        <v>7</v>
      </c>
      <c r="B20" s="50">
        <v>5867</v>
      </c>
      <c r="C20" s="26"/>
      <c r="D20" s="25">
        <v>-6641</v>
      </c>
      <c r="E20" s="28"/>
    </row>
    <row r="21" spans="1:5" s="19" customFormat="1" ht="14.25" customHeight="1" x14ac:dyDescent="0.25">
      <c r="A21" s="21"/>
      <c r="B21" s="47">
        <v>51134.412580000004</v>
      </c>
      <c r="C21" s="18"/>
      <c r="D21" s="22">
        <v>30383</v>
      </c>
    </row>
    <row r="22" spans="1:5" s="19" customFormat="1" ht="14.25" customHeight="1" x14ac:dyDescent="0.25">
      <c r="A22" s="21"/>
      <c r="B22" s="47"/>
      <c r="C22" s="18"/>
      <c r="D22" s="22"/>
    </row>
    <row r="23" spans="1:5" s="19" customFormat="1" ht="14.25" customHeight="1" x14ac:dyDescent="0.25">
      <c r="A23" s="20" t="s">
        <v>8</v>
      </c>
      <c r="B23" s="47"/>
      <c r="C23" s="18"/>
      <c r="D23" s="22"/>
    </row>
    <row r="24" spans="1:5" s="19" customFormat="1" ht="14.25" customHeight="1" x14ac:dyDescent="0.25">
      <c r="A24" s="21" t="s">
        <v>9</v>
      </c>
      <c r="B24" s="49">
        <v>2324</v>
      </c>
      <c r="C24" s="18"/>
      <c r="D24" s="29">
        <v>-771</v>
      </c>
    </row>
    <row r="25" spans="1:5" s="19" customFormat="1" ht="14.25" customHeight="1" x14ac:dyDescent="0.25">
      <c r="A25" s="19" t="s">
        <v>34</v>
      </c>
      <c r="B25" s="49">
        <v>-1396</v>
      </c>
      <c r="C25" s="18"/>
      <c r="D25" s="24">
        <v>-5092</v>
      </c>
    </row>
    <row r="26" spans="1:5" s="19" customFormat="1" ht="14.25" customHeight="1" x14ac:dyDescent="0.25">
      <c r="A26" s="19" t="s">
        <v>10</v>
      </c>
      <c r="B26" s="49">
        <v>-23693</v>
      </c>
      <c r="C26" s="18"/>
      <c r="D26" s="24">
        <v>0</v>
      </c>
    </row>
    <row r="27" spans="1:5" s="19" customFormat="1" ht="14.25" customHeight="1" x14ac:dyDescent="0.25">
      <c r="A27" s="21" t="s">
        <v>11</v>
      </c>
      <c r="B27" s="47">
        <v>1176</v>
      </c>
      <c r="C27" s="18"/>
      <c r="D27" s="24">
        <v>1647</v>
      </c>
    </row>
    <row r="28" spans="1:5" s="19" customFormat="1" ht="14.25" customHeight="1" x14ac:dyDescent="0.25">
      <c r="A28" s="30" t="s">
        <v>31</v>
      </c>
      <c r="B28" s="49">
        <v>-122.10023000000007</v>
      </c>
      <c r="C28" s="18"/>
      <c r="D28" s="24">
        <v>-66</v>
      </c>
    </row>
    <row r="29" spans="1:5" s="19" customFormat="1" ht="14.25" customHeight="1" x14ac:dyDescent="0.25">
      <c r="A29" s="21" t="s">
        <v>12</v>
      </c>
      <c r="B29" s="50">
        <v>-5776</v>
      </c>
      <c r="C29" s="31"/>
      <c r="D29" s="25">
        <v>-10045.91416</v>
      </c>
      <c r="E29" s="32"/>
    </row>
    <row r="30" spans="1:5" s="19" customFormat="1" ht="14.25" customHeight="1" x14ac:dyDescent="0.25">
      <c r="A30" s="21"/>
      <c r="B30" s="49">
        <v>-27487.10023</v>
      </c>
      <c r="C30" s="18"/>
      <c r="D30" s="24">
        <v>-14328</v>
      </c>
    </row>
    <row r="31" spans="1:5" s="19" customFormat="1" ht="14.25" customHeight="1" x14ac:dyDescent="0.25">
      <c r="A31" s="21"/>
      <c r="B31" s="47"/>
      <c r="C31" s="18"/>
      <c r="D31" s="22"/>
    </row>
    <row r="32" spans="1:5" s="19" customFormat="1" ht="14.25" customHeight="1" x14ac:dyDescent="0.25">
      <c r="A32" s="20" t="s">
        <v>13</v>
      </c>
      <c r="B32" s="47"/>
      <c r="C32" s="18"/>
      <c r="D32" s="22"/>
    </row>
    <row r="33" spans="1:5" s="19" customFormat="1" ht="14.25" customHeight="1" x14ac:dyDescent="0.25">
      <c r="A33" s="21" t="s">
        <v>14</v>
      </c>
      <c r="B33" s="47">
        <v>2495</v>
      </c>
      <c r="C33" s="18"/>
      <c r="D33" s="24">
        <v>854</v>
      </c>
    </row>
    <row r="34" spans="1:5" s="19" customFormat="1" ht="14.25" customHeight="1" x14ac:dyDescent="0.25">
      <c r="A34" s="21" t="s">
        <v>15</v>
      </c>
      <c r="B34" s="49">
        <v>-45</v>
      </c>
      <c r="C34" s="18"/>
      <c r="D34" s="24">
        <v>-32</v>
      </c>
    </row>
    <row r="35" spans="1:5" s="19" customFormat="1" ht="14.25" customHeight="1" x14ac:dyDescent="0.25">
      <c r="A35" s="21" t="s">
        <v>16</v>
      </c>
      <c r="B35" s="47">
        <v>14771</v>
      </c>
      <c r="C35" s="18"/>
      <c r="D35" s="22">
        <v>5370</v>
      </c>
    </row>
    <row r="36" spans="1:5" s="19" customFormat="1" ht="14.25" customHeight="1" x14ac:dyDescent="0.25">
      <c r="A36" s="21" t="s">
        <v>17</v>
      </c>
      <c r="B36" s="49">
        <v>544</v>
      </c>
      <c r="C36" s="18"/>
      <c r="D36" s="24">
        <v>178</v>
      </c>
    </row>
    <row r="37" spans="1:5" s="19" customFormat="1" ht="14.25" customHeight="1" x14ac:dyDescent="0.25">
      <c r="A37" s="21" t="s">
        <v>18</v>
      </c>
      <c r="B37" s="51">
        <v>3185</v>
      </c>
      <c r="C37" s="18"/>
      <c r="D37" s="25">
        <v>16876</v>
      </c>
    </row>
    <row r="38" spans="1:5" s="19" customFormat="1" ht="14.25" customHeight="1" x14ac:dyDescent="0.25">
      <c r="A38" s="21"/>
      <c r="B38" s="47">
        <v>20950</v>
      </c>
      <c r="C38" s="18"/>
      <c r="D38" s="24">
        <v>23246</v>
      </c>
    </row>
    <row r="39" spans="1:5" s="19" customFormat="1" ht="14.25" customHeight="1" x14ac:dyDescent="0.25">
      <c r="A39" s="21"/>
      <c r="B39" s="47"/>
      <c r="C39" s="18"/>
      <c r="D39" s="22"/>
    </row>
    <row r="40" spans="1:5" s="19" customFormat="1" ht="14.25" customHeight="1" x14ac:dyDescent="0.25">
      <c r="A40" s="33"/>
      <c r="B40" s="47"/>
      <c r="C40" s="18"/>
      <c r="D40" s="22"/>
    </row>
    <row r="41" spans="1:5" s="19" customFormat="1" ht="14.25" customHeight="1" x14ac:dyDescent="0.25">
      <c r="A41" s="34" t="s">
        <v>19</v>
      </c>
      <c r="B41" s="50">
        <v>-10210</v>
      </c>
      <c r="C41" s="18"/>
      <c r="D41" s="25">
        <v>-7423</v>
      </c>
    </row>
    <row r="42" spans="1:5" s="19" customFormat="1" ht="14.25" customHeight="1" x14ac:dyDescent="0.25">
      <c r="A42" s="21"/>
      <c r="B42" s="47"/>
      <c r="C42" s="18"/>
      <c r="D42" s="22"/>
    </row>
    <row r="43" spans="1:5" s="19" customFormat="1" ht="14.25" customHeight="1" x14ac:dyDescent="0.25">
      <c r="A43" s="20" t="s">
        <v>20</v>
      </c>
      <c r="B43" s="50">
        <v>34387.312350000007</v>
      </c>
      <c r="C43" s="18"/>
      <c r="D43" s="25">
        <v>31878</v>
      </c>
    </row>
    <row r="44" spans="1:5" s="19" customFormat="1" ht="14.25" customHeight="1" x14ac:dyDescent="0.25">
      <c r="A44" s="21"/>
      <c r="B44" s="47"/>
      <c r="C44" s="18"/>
      <c r="D44" s="22"/>
    </row>
    <row r="45" spans="1:5" s="19" customFormat="1" ht="14.25" customHeight="1" x14ac:dyDescent="0.25">
      <c r="B45" s="47"/>
      <c r="C45" s="18"/>
      <c r="D45" s="22"/>
    </row>
    <row r="46" spans="1:5" s="19" customFormat="1" ht="14.25" customHeight="1" x14ac:dyDescent="0.25">
      <c r="A46" s="35" t="s">
        <v>21</v>
      </c>
      <c r="B46" s="47"/>
      <c r="C46" s="31"/>
      <c r="D46" s="22"/>
      <c r="E46" s="32"/>
    </row>
    <row r="47" spans="1:5" s="19" customFormat="1" ht="14.25" customHeight="1" x14ac:dyDescent="0.25">
      <c r="A47" s="21" t="s">
        <v>35</v>
      </c>
      <c r="B47" s="50">
        <v>-15246.603079999983</v>
      </c>
      <c r="C47" s="18"/>
      <c r="D47" s="25">
        <v>-14821</v>
      </c>
    </row>
    <row r="48" spans="1:5" s="19" customFormat="1" ht="14.25" customHeight="1" x14ac:dyDescent="0.25">
      <c r="A48" s="21"/>
      <c r="B48" s="47"/>
      <c r="C48" s="18"/>
      <c r="D48" s="22"/>
    </row>
    <row r="49" spans="1:6" s="19" customFormat="1" ht="14.25" customHeight="1" x14ac:dyDescent="0.25">
      <c r="A49" s="20" t="s">
        <v>22</v>
      </c>
      <c r="B49" s="50">
        <v>-15246.603079999983</v>
      </c>
      <c r="C49" s="18"/>
      <c r="D49" s="25">
        <v>-14821</v>
      </c>
    </row>
    <row r="50" spans="1:6" s="19" customFormat="1" ht="14.25" customHeight="1" x14ac:dyDescent="0.25">
      <c r="A50" s="36"/>
      <c r="B50" s="47"/>
      <c r="C50" s="18"/>
      <c r="D50" s="22"/>
    </row>
    <row r="51" spans="1:6" s="19" customFormat="1" ht="14.25" customHeight="1" x14ac:dyDescent="0.25">
      <c r="A51" s="37" t="s">
        <v>23</v>
      </c>
      <c r="B51" s="47"/>
      <c r="C51" s="18"/>
      <c r="D51" s="22"/>
    </row>
    <row r="52" spans="1:6" s="19" customFormat="1" ht="14.25" customHeight="1" x14ac:dyDescent="0.25">
      <c r="A52" s="38" t="s">
        <v>25</v>
      </c>
      <c r="B52" s="52">
        <v>-12774</v>
      </c>
      <c r="C52" s="18"/>
      <c r="D52" s="40">
        <v>-10759</v>
      </c>
    </row>
    <row r="53" spans="1:6" s="19" customFormat="1" ht="14.25" customHeight="1" x14ac:dyDescent="0.25">
      <c r="A53" s="38"/>
      <c r="B53" s="47"/>
      <c r="C53" s="18"/>
      <c r="D53" s="22"/>
    </row>
    <row r="54" spans="1:6" s="19" customFormat="1" ht="14.25" customHeight="1" x14ac:dyDescent="0.25">
      <c r="A54" s="41" t="s">
        <v>36</v>
      </c>
      <c r="B54" s="50">
        <v>-12774</v>
      </c>
      <c r="C54" s="18"/>
      <c r="D54" s="25">
        <v>-10759</v>
      </c>
    </row>
    <row r="55" spans="1:6" s="19" customFormat="1" ht="14.25" customHeight="1" x14ac:dyDescent="0.25">
      <c r="A55" s="38"/>
      <c r="B55" s="47"/>
      <c r="C55" s="18"/>
      <c r="D55" s="22"/>
    </row>
    <row r="56" spans="1:6" s="19" customFormat="1" ht="14.25" customHeight="1" thickBot="1" x14ac:dyDescent="0.3">
      <c r="A56" s="42" t="s">
        <v>29</v>
      </c>
      <c r="B56" s="53">
        <v>6365.7092700000248</v>
      </c>
      <c r="C56" s="31"/>
      <c r="D56" s="43">
        <v>6298</v>
      </c>
      <c r="E56" s="32"/>
      <c r="F56" s="24"/>
    </row>
    <row r="57" spans="1:6" s="19" customFormat="1" ht="14.25" customHeight="1" thickTop="1" x14ac:dyDescent="0.25">
      <c r="A57" s="38"/>
      <c r="B57" s="47"/>
      <c r="C57" s="18"/>
      <c r="D57" s="22"/>
    </row>
    <row r="58" spans="1:6" s="19" customFormat="1" ht="14.25" customHeight="1" x14ac:dyDescent="0.25">
      <c r="A58" s="38" t="s">
        <v>26</v>
      </c>
      <c r="B58" s="47"/>
      <c r="C58" s="18"/>
      <c r="D58" s="22"/>
    </row>
    <row r="59" spans="1:6" s="19" customFormat="1" ht="14.25" customHeight="1" x14ac:dyDescent="0.25">
      <c r="A59" s="44" t="s">
        <v>27</v>
      </c>
      <c r="B59" s="47">
        <v>62864</v>
      </c>
      <c r="C59" s="18"/>
      <c r="D59" s="22">
        <v>56498</v>
      </c>
    </row>
    <row r="60" spans="1:6" s="19" customFormat="1" ht="14.25" customHeight="1" x14ac:dyDescent="0.25">
      <c r="A60" s="44" t="s">
        <v>28</v>
      </c>
      <c r="B60" s="51">
        <v>56498</v>
      </c>
      <c r="C60" s="18"/>
      <c r="D60" s="27">
        <v>50200</v>
      </c>
    </row>
    <row r="61" spans="1:6" s="19" customFormat="1" ht="14.25" customHeight="1" x14ac:dyDescent="0.25">
      <c r="A61" s="38"/>
      <c r="B61" s="47"/>
      <c r="C61" s="18"/>
      <c r="D61" s="22"/>
    </row>
    <row r="62" spans="1:6" s="19" customFormat="1" ht="14.25" customHeight="1" thickBot="1" x14ac:dyDescent="0.3">
      <c r="A62" s="42" t="s">
        <v>29</v>
      </c>
      <c r="B62" s="53">
        <v>6366</v>
      </c>
      <c r="C62" s="18"/>
      <c r="D62" s="43">
        <v>6298</v>
      </c>
    </row>
    <row r="63" spans="1:6" s="19" customFormat="1" ht="14.25" customHeight="1" thickTop="1" x14ac:dyDescent="0.25">
      <c r="A63" s="45"/>
      <c r="B63" s="46"/>
      <c r="C63" s="18"/>
      <c r="D63" s="46"/>
    </row>
    <row r="64" spans="1:6" ht="14.25" customHeight="1" x14ac:dyDescent="0.25">
      <c r="A64" s="14"/>
      <c r="B64" s="15"/>
      <c r="D64" s="15"/>
    </row>
    <row r="65" spans="2:4" ht="14.25" customHeight="1" x14ac:dyDescent="0.25">
      <c r="B65" s="13"/>
      <c r="D65" s="13"/>
    </row>
    <row r="66" spans="2:4" ht="14.25" customHeight="1" x14ac:dyDescent="0.25">
      <c r="B66" s="12"/>
      <c r="D66" s="12"/>
    </row>
    <row r="67" spans="2:4" ht="14.25" customHeight="1" x14ac:dyDescent="0.25"/>
  </sheetData>
  <pageMargins left="1.1417322834645669" right="1.1417322834645669" top="0.6692913385826772" bottom="0.51181102362204722" header="0.51181102362204722" footer="0.51181102362204722"/>
  <pageSetup paperSize="9" scale="70" firstPageNumber="10" orientation="portrait" useFirstPageNumber="1" r:id="rId1"/>
  <headerFooter scaleWithDoc="0" alignWithMargins="0">
    <oddFooter>&amp;C&amp;"Times New Roman,Normal"&amp;P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BP REG 2021</vt:lpstr>
      <vt:lpstr>DRE REG 2021</vt:lpstr>
      <vt:lpstr>DRA REG 2021</vt:lpstr>
      <vt:lpstr>DMPL REG 2021</vt:lpstr>
      <vt:lpstr>DFC REG 2021</vt:lpstr>
      <vt:lpstr>'DFC REG 2021'!Area_de_impressao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Geisa Cristine Moreira</dc:creator>
  <cp:lastModifiedBy>Geisa Cristine Moreira</cp:lastModifiedBy>
  <dcterms:created xsi:type="dcterms:W3CDTF">2022-04-29T18:32:07Z</dcterms:created>
  <dcterms:modified xsi:type="dcterms:W3CDTF">2022-04-29T19:09:19Z</dcterms:modified>
</cp:coreProperties>
</file>